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FUNDING ROUNDS\CALL GUIDELINES\Budget Templates\"/>
    </mc:Choice>
  </mc:AlternateContent>
  <xr:revisionPtr revIDLastSave="0" documentId="13_ncr:1_{C183812F-1D8E-4CFC-8737-C1AF19566CE4}" xr6:coauthVersionLast="47" xr6:coauthVersionMax="47" xr10:uidLastSave="{00000000-0000-0000-0000-000000000000}"/>
  <bookViews>
    <workbookView xWindow="-120" yWindow="-120" windowWidth="29040" windowHeight="15720" xr2:uid="{107063FA-FD45-4761-A270-41F62BD86574}"/>
  </bookViews>
  <sheets>
    <sheet name="Budget Template" sheetId="1" r:id="rId1"/>
    <sheet name="Cost Guidance" sheetId="3" r:id="rId2"/>
  </sheets>
  <definedNames>
    <definedName name="_xlnm.Print_Area" localSheetId="0">'Budget Template'!$A$1:$C$148</definedName>
    <definedName name="_xlnm.Print_Area" localSheetId="1">'Cost Guidance'!$A$1:$B$42</definedName>
    <definedName name="_xlnm.Print_Titles" localSheetId="0">'Budget Template'!$1:$6</definedName>
    <definedName name="_xlnm.Print_Titles" localSheetId="1">'Cost Guidance'!$3:$3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3" i="1" l="1"/>
  <c r="B8" i="1"/>
  <c r="B141" i="1"/>
  <c r="B133" i="1" l="1"/>
  <c r="B124" i="1"/>
  <c r="B118" i="1"/>
  <c r="A118" i="1"/>
  <c r="B113" i="1"/>
  <c r="B108" i="1"/>
  <c r="A108" i="1"/>
  <c r="B102" i="1"/>
  <c r="B95" i="1"/>
  <c r="B86" i="1"/>
  <c r="B80" i="1"/>
  <c r="A80" i="1"/>
  <c r="B75" i="1"/>
  <c r="A75" i="1"/>
  <c r="B70" i="1"/>
  <c r="A70" i="1"/>
  <c r="B64" i="1"/>
  <c r="B69" i="1" l="1"/>
  <c r="B63" i="1" s="1"/>
  <c r="B107" i="1"/>
  <c r="B101" i="1" s="1"/>
  <c r="B57" i="1"/>
  <c r="B48" i="1"/>
  <c r="B42" i="1"/>
  <c r="B37" i="1"/>
  <c r="B32" i="1"/>
  <c r="A42" i="1"/>
  <c r="A37" i="1"/>
  <c r="A32" i="1"/>
  <c r="B26" i="1"/>
  <c r="B13" i="1"/>
  <c r="B21" i="1"/>
  <c r="B19" i="1"/>
  <c r="B17" i="1" s="1"/>
  <c r="B12" i="1" l="1"/>
  <c r="B31" i="1"/>
  <c r="B25" i="1" s="1"/>
  <c r="B139" i="1" s="1"/>
  <c r="B7" i="1" l="1"/>
  <c r="B148" i="1"/>
  <c r="B9" i="1" s="1"/>
</calcChain>
</file>

<file path=xl/sharedStrings.xml><?xml version="1.0" encoding="utf-8"?>
<sst xmlns="http://schemas.openxmlformats.org/spreadsheetml/2006/main" count="285" uniqueCount="123">
  <si>
    <t>Budget Categories</t>
  </si>
  <si>
    <t>Ground Transportation</t>
  </si>
  <si>
    <t>Total Project Expenses</t>
  </si>
  <si>
    <t>Requested Budget</t>
  </si>
  <si>
    <t>Hourly Student Assistant</t>
  </si>
  <si>
    <t>Benefits (automatically calculates)</t>
  </si>
  <si>
    <t>Salary (Number of Hours x Hourly Rate)</t>
  </si>
  <si>
    <t>Hourly student FY25 Rate = 23.0%</t>
  </si>
  <si>
    <t>Budget Justification/Explanation</t>
  </si>
  <si>
    <t>Simpson Center Budgeting Guidance</t>
  </si>
  <si>
    <t xml:space="preserve">Lead PI Name &amp; Title: </t>
  </si>
  <si>
    <t xml:space="preserve">Lead PI Department: </t>
  </si>
  <si>
    <t xml:space="preserve">Co-PI's &amp; Titles: </t>
  </si>
  <si>
    <t xml:space="preserve">Project Title: </t>
  </si>
  <si>
    <t>FY25 Crossdisciplinary Research Cluster Budget</t>
  </si>
  <si>
    <t>Annual Costs</t>
  </si>
  <si>
    <t>PI Research Funds</t>
  </si>
  <si>
    <t>Name of Lead PI</t>
  </si>
  <si>
    <t>Name of Co-PI</t>
  </si>
  <si>
    <t xml:space="preserve">Hourly students perform strictly logistical &amp; clerical work; they do not perform research duties.  </t>
  </si>
  <si>
    <t>SC hourly rates = $22 for undergraduates, $24 for graduate and pre-doctoral students, and $26 for predoctoral candidates.</t>
  </si>
  <si>
    <t>Autumn Quarter Programming</t>
  </si>
  <si>
    <t xml:space="preserve">SC honorarium rates: $500 for assistant professors, $750 for associate professors, &amp; $1,000 for full professors. </t>
  </si>
  <si>
    <t>Airfare</t>
  </si>
  <si>
    <t>Lodging</t>
  </si>
  <si>
    <t>Other Travel Costs</t>
  </si>
  <si>
    <t>SC Standard Ground Transport rate = $150 round-trip between SEA-TAC &amp; Lodging</t>
  </si>
  <si>
    <t>SC Standard Airfare rates = $600 for Domestic Flights &amp; $2000 for International Flights</t>
  </si>
  <si>
    <t>Examples include software/hardware, subscriptions, or other supplies needed to support the project.</t>
  </si>
  <si>
    <t xml:space="preserve">Miscellaneous </t>
  </si>
  <si>
    <t>Coffee &amp; Light Refreshments</t>
  </si>
  <si>
    <t>Catered/Boxed Lunch(es)</t>
  </si>
  <si>
    <t>Hosted Lunch</t>
  </si>
  <si>
    <t>Hosted Dinner</t>
  </si>
  <si>
    <t>Catered Dinner</t>
  </si>
  <si>
    <t>Venue</t>
  </si>
  <si>
    <t>Videography</t>
  </si>
  <si>
    <t>Transcription</t>
  </si>
  <si>
    <t>Estimate $20/person for boxed/catered lunches.</t>
  </si>
  <si>
    <t>Autumn Collaborators/Speakers Travel</t>
  </si>
  <si>
    <t>Autumn Speakers Honoraria</t>
  </si>
  <si>
    <t>Autumn Event Hospitality</t>
  </si>
  <si>
    <t>Other Autumn Program Costs</t>
  </si>
  <si>
    <t>Microseminar</t>
  </si>
  <si>
    <t>Winter Quarter Programming</t>
  </si>
  <si>
    <t>Winter Speakers Honoraria</t>
  </si>
  <si>
    <t>Winter Collaborators/Speakers Travel</t>
  </si>
  <si>
    <t>Winter Event Hospitality</t>
  </si>
  <si>
    <t>Other Winter Program Costs</t>
  </si>
  <si>
    <t>These are opportunities to take your guest out to lunch. We advise a group of 6, estimating about $35/person.</t>
  </si>
  <si>
    <t>SC Standard rate = $150 for 1/2 a day (i.e., AM or PM); $300 for full day.</t>
  </si>
  <si>
    <t>Small Reception</t>
  </si>
  <si>
    <t>Large Reception</t>
  </si>
  <si>
    <t>Spring Quarter Programming</t>
  </si>
  <si>
    <t>Spring Speakers Honoraria</t>
  </si>
  <si>
    <t>Spring Collaborators/Speakers Travel</t>
  </si>
  <si>
    <t>Spring Event Hospitality</t>
  </si>
  <si>
    <t>Other Spring Program Costs</t>
  </si>
  <si>
    <t>Co-Sponsorships</t>
  </si>
  <si>
    <t>Name of Unit</t>
  </si>
  <si>
    <t>SC uses 3Play Media for transcription services. Their rate is $1.95/minute.</t>
  </si>
  <si>
    <t>UW Video can produce videography for events if desired. You can contact them for a quote at 206-685-1311.</t>
  </si>
  <si>
    <t>General Programming</t>
  </si>
  <si>
    <t>Honoraria</t>
  </si>
  <si>
    <t>Collaborators/Speakers Honoraria</t>
  </si>
  <si>
    <t>Collaborators/Speakers Travel</t>
  </si>
  <si>
    <t>Per Traveler:</t>
  </si>
  <si>
    <t>Event Hospitality</t>
  </si>
  <si>
    <t>Other Program Costs</t>
  </si>
  <si>
    <t>Writing Retreat Guidance</t>
  </si>
  <si>
    <t>Whiteley Center</t>
  </si>
  <si>
    <t>Find rates here: https://fhl.uw.edu/whiteley-center/whiteley-costs/whiteley-rates-paid-on-uw-budget/</t>
  </si>
  <si>
    <t>Mileage</t>
  </si>
  <si>
    <t>Reimbursements for mileage to and from Whiteley are currently $82 one-way</t>
  </si>
  <si>
    <t>Meals</t>
  </si>
  <si>
    <t>Lodging &amp; Dining at Whiteley</t>
  </si>
  <si>
    <t>Lodging Outside of Whiteley</t>
  </si>
  <si>
    <t xml:space="preserve">Ferry </t>
  </si>
  <si>
    <t xml:space="preserve">Look up rates for fares between Anacortes &amp; Friday Harbor here: https://wsdot.wa.gov/ferries/fares/ </t>
  </si>
  <si>
    <t>Car Rental</t>
  </si>
  <si>
    <t>This may be necessary if you have several guests flying in to join the retreat.  UW has contracts with Enterprise/National.</t>
  </si>
  <si>
    <t>If you opt not to use the Whiteley Center dining plan, the per diem rate is currently $59/day/person</t>
  </si>
  <si>
    <t>Dept/Dean's Office/Other Unit</t>
  </si>
  <si>
    <t>SC honorarium rates: $500 for assistant professors, $750 for associate professors, &amp; $1,000 for full professors.</t>
  </si>
  <si>
    <t>If any of your speakers are outside of the above categories, please contact us for more information.</t>
  </si>
  <si>
    <t xml:space="preserve">Funded projects get 1st priority for Simpson Center spaces, free of charge, however sometimes venue rentals such as the HUB, Petersen Room, or another location are more appropriate. </t>
  </si>
  <si>
    <t>FY25 Crossdisciplinary Research Cluster Budget Guidance</t>
  </si>
  <si>
    <t>Standard budget for Seattle, WA, is $232/night based on GSA guidelines</t>
  </si>
  <si>
    <t>For miscellaneous travel such as ferry/boat, train, mileage, parking, etc. Local guests parking at UW is $20.25/day; for PNW guests who drive to Seattle and need parking at the hotel, $40/night. FY24 Mileage is $0.67/mile.</t>
  </si>
  <si>
    <t>UW Video can produce videography for events if desired. You can contact them for a quote at 206-685-1311. You can anticipate roughly $1800 for a single speaker and $3500 for a panel. Some events can be filmed using in-room technology, for no cost. (parameters: single speaker,  lecture only, CMU 120)</t>
  </si>
  <si>
    <t xml:space="preserve">Total Project Costs = </t>
  </si>
  <si>
    <t xml:space="preserve">Anticipated Co-Sponsorships = </t>
  </si>
  <si>
    <t xml:space="preserve">Total Simpson Center Funds Requested = </t>
  </si>
  <si>
    <t>Total Simpson Center Funds Requested</t>
  </si>
  <si>
    <r>
      <rPr>
        <b/>
        <u/>
        <sz val="11"/>
        <color theme="1"/>
        <rFont val="Calibri"/>
        <family val="2"/>
        <scheme val="minor"/>
      </rPr>
      <t xml:space="preserve">INSTRUCTIONS:
</t>
    </r>
    <r>
      <rPr>
        <i/>
        <sz val="11"/>
        <color theme="1"/>
        <rFont val="Calibri"/>
        <family val="2"/>
        <scheme val="minor"/>
      </rPr>
      <t xml:space="preserve">
Use this template by completing/customizing the information in the cells highlighted pale yellow. Grey, blue, and green cells will automatically fill for you. 
Typically, Research Clusters meet and hold events throughout the academic year. However, we do not require clusters to plan programming for every quarter. Please use the quarter-by-quarter budget outline below flexibly as needed for your plans.
Only complete the lines that apply to your project.  </t>
    </r>
  </si>
  <si>
    <t>For miscellaneous travel such as ferry/boat, train, mileage ($0.67/mi), parking ($20.25/day on campus; ~$40/night @ hotel)</t>
  </si>
  <si>
    <t>For visiting guests, they may require a night on the front and/or back end of your Whiteley stay depending on flight times. Standard budget is $232/night.</t>
  </si>
  <si>
    <t>Questions about building your budget or how to use this template?  
Contact Julie Stoverink at scfiscal@uw.edu to discuss.</t>
  </si>
  <si>
    <t>SC Standard rate = $300 for small private reception (up to 25 people)</t>
  </si>
  <si>
    <t>The Simpson Center typically awards research funds to PIs as compensation for projects with very high management demands.</t>
  </si>
  <si>
    <t>Simpson Center caps research funds at $1500 total for these types of projects. If there are 2 PI's, the amount will be $750 each.</t>
  </si>
  <si>
    <t xml:space="preserve"> If a project has funds for hourly student help, it is unlikely that research funds will also be granted.</t>
  </si>
  <si>
    <t>INFORMATIONAL ONLY</t>
  </si>
  <si>
    <t>Contact Julie Stoverink at scfiscal@uw.edu with any questions.</t>
  </si>
  <si>
    <t>Hourly student FY25 Benefits Rate = 23.0%</t>
  </si>
  <si>
    <t>These are typically academics who receive honoraria as guest speakers. They may not be UW employees.</t>
  </si>
  <si>
    <t>Standard budget for Seattle, WA, is $232/night based on GSA guidance. Lodging can be covered the night before the event starts through the night the event closes.</t>
  </si>
  <si>
    <t>This can vary greatly depending on catering choices. Midpoint is about $85-$100/person.</t>
  </si>
  <si>
    <t>Programs</t>
  </si>
  <si>
    <t>Program costs vary based on size and quantity. Average budget is about $200.</t>
  </si>
  <si>
    <t>SC provides a total of $1500 in research funds for microseminar instruction, to be split evenly between the instructors (max 2).</t>
  </si>
  <si>
    <t>Name of Speaker 1</t>
  </si>
  <si>
    <t>Name of Speaker 2</t>
  </si>
  <si>
    <t>Name of Speaker 3</t>
  </si>
  <si>
    <t>We do not provide honoraria for UW faculty.</t>
  </si>
  <si>
    <t>SC honorarium rates: $500 for assistant professors, $750 for associate professors, &amp; $1,000 for full professors. If your speakers are outside of these  categories, please contact us for more information. We do not pay honoraria to UW employees.</t>
  </si>
  <si>
    <t>These are speakers who you typically will offer an honorarium. They may not be UW employees.</t>
  </si>
  <si>
    <t>It is not uncommon for research teams to seek financial co-sponsorships from other departments. This is a route you can pursue if you would like to pay a guest more than the Simpson Center standard honorarium, for example. It may also be used to cover an extra night of lodging and a hosted lunch for a guest the department is particularly interested in. Co-sponsorships also help publicity because units that are co-sponsoring often do more to help spread the word about the event.</t>
  </si>
  <si>
    <r>
      <t xml:space="preserve">It is not uncommon for research teams to seek financial co-sponsorships from other departments. This is a route you can pursue if you would like to pay a guest more than the Simpson Center standard honorarium, for example. It may also be used to cover a hosted lunch for a guest with a department. Co-sponsorships also help publicity because units that are co-sponsoring often do more to help spread the word about the event.
</t>
    </r>
    <r>
      <rPr>
        <i/>
        <sz val="11"/>
        <color rgb="FFFF0000"/>
        <rFont val="Calibri"/>
        <family val="2"/>
        <scheme val="minor"/>
      </rPr>
      <t>Please note in your budget justification/explanation whether each co-sponsorships has already been committed or whether it has yet to be finalized.</t>
    </r>
  </si>
  <si>
    <t>Varies based on size &amp; what is included. For 35 people, plan around $500 w/o alcohol or $1,000 w/ alcohol (charges often include catering services).</t>
  </si>
  <si>
    <t>These are opportunities to take your guest out to dinner. We advise a group of 6, estimating about $100/person.</t>
  </si>
  <si>
    <t>The Simpson Center typically offers a research budget of $1500 to the lead PI (or $750 each for two PI's) as a gesture of compensation for projects with very high management demands.  If a project has funds for hourly student help, it is unlikely that research funds will also be granted.</t>
  </si>
  <si>
    <t>Funded projects get 1st priority for Simpson Center spaces, free of charge, however sometimes venue rentals such as the HUB, Peterson Room, or another location are more appropriate. These range in price and estimates can be found on their websites.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</si>
</sst>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b/>
      <sz val="12"/>
      <color theme="0"/>
      <name val="Calibri"/>
      <family val="2"/>
      <scheme val="minor"/>
    </font>
    <font>
      <sz val="12"/>
      <color theme="1"/>
      <name val="Calibri"/>
      <family val="2"/>
      <scheme val="minor"/>
    </font>
    <font>
      <i/>
      <sz val="11"/>
      <color theme="1"/>
      <name val="Calibri"/>
      <family val="2"/>
      <scheme val="minor"/>
    </font>
    <font>
      <b/>
      <i/>
      <sz val="11"/>
      <color theme="1"/>
      <name val="Calibri"/>
      <family val="2"/>
      <scheme val="minor"/>
    </font>
    <font>
      <i/>
      <sz val="11"/>
      <name val="Calibri"/>
      <family val="2"/>
      <scheme val="minor"/>
    </font>
    <font>
      <b/>
      <i/>
      <sz val="12"/>
      <color theme="1"/>
      <name val="Calibri"/>
      <family val="2"/>
      <scheme val="minor"/>
    </font>
    <font>
      <b/>
      <u/>
      <sz val="11"/>
      <color theme="1"/>
      <name val="Calibri"/>
      <family val="2"/>
      <scheme val="minor"/>
    </font>
    <font>
      <b/>
      <sz val="16"/>
      <color theme="1"/>
      <name val="Calibri"/>
      <family val="2"/>
      <scheme val="minor"/>
    </font>
    <font>
      <b/>
      <sz val="14"/>
      <color theme="0"/>
      <name val="Calibri"/>
      <family val="2"/>
      <scheme val="minor"/>
    </font>
    <font>
      <sz val="12"/>
      <name val="Calibri"/>
      <family val="2"/>
      <scheme val="minor"/>
    </font>
    <font>
      <i/>
      <sz val="12"/>
      <color theme="1"/>
      <name val="Calibri"/>
      <family val="2"/>
      <scheme val="minor"/>
    </font>
    <font>
      <i/>
      <sz val="12"/>
      <name val="Calibri"/>
      <family val="2"/>
      <scheme val="minor"/>
    </font>
    <font>
      <b/>
      <sz val="12"/>
      <color theme="1"/>
      <name val="Calibri"/>
      <family val="2"/>
      <scheme val="minor"/>
    </font>
    <font>
      <i/>
      <sz val="11"/>
      <color rgb="FFFF0000"/>
      <name val="Calibri"/>
      <family val="2"/>
      <scheme val="minor"/>
    </font>
  </fonts>
  <fills count="11">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1">
    <xf numFmtId="0" fontId="0" fillId="0" borderId="0"/>
  </cellStyleXfs>
  <cellXfs count="109">
    <xf numFmtId="0" fontId="0" fillId="0" borderId="0" xfId="0"/>
    <xf numFmtId="44" fontId="0" fillId="3" borderId="1" xfId="0" applyNumberFormat="1" applyFill="1" applyBorder="1"/>
    <xf numFmtId="44" fontId="0" fillId="0" borderId="1" xfId="0" applyNumberFormat="1" applyBorder="1"/>
    <xf numFmtId="0" fontId="5" fillId="0" borderId="0" xfId="0" applyFont="1"/>
    <xf numFmtId="0" fontId="7" fillId="0" borderId="0" xfId="0" applyFont="1"/>
    <xf numFmtId="44" fontId="2" fillId="6" borderId="1" xfId="0" applyNumberFormat="1" applyFont="1" applyFill="1" applyBorder="1"/>
    <xf numFmtId="44" fontId="0" fillId="6" borderId="1" xfId="0" applyNumberFormat="1" applyFill="1" applyBorder="1"/>
    <xf numFmtId="0" fontId="0" fillId="0" borderId="0" xfId="0" applyBorder="1" applyAlignment="1">
      <alignment horizontal="center"/>
    </xf>
    <xf numFmtId="0" fontId="0" fillId="0" borderId="0" xfId="0" applyAlignment="1">
      <alignment wrapText="1"/>
    </xf>
    <xf numFmtId="44" fontId="0" fillId="7" borderId="1" xfId="0" applyNumberFormat="1" applyFill="1" applyBorder="1"/>
    <xf numFmtId="0" fontId="4" fillId="5" borderId="4" xfId="0" applyFont="1" applyFill="1" applyBorder="1" applyAlignment="1">
      <alignment wrapText="1"/>
    </xf>
    <xf numFmtId="0" fontId="4" fillId="5" borderId="5" xfId="0" applyFont="1" applyFill="1" applyBorder="1" applyAlignment="1">
      <alignment horizontal="center" wrapText="1"/>
    </xf>
    <xf numFmtId="0" fontId="4" fillId="5" borderId="6" xfId="0" applyFont="1" applyFill="1" applyBorder="1" applyAlignment="1">
      <alignment horizontal="center" wrapText="1"/>
    </xf>
    <xf numFmtId="0" fontId="1" fillId="2" borderId="7" xfId="0" applyFont="1" applyFill="1" applyBorder="1" applyAlignment="1"/>
    <xf numFmtId="44" fontId="1" fillId="2" borderId="8" xfId="0" applyNumberFormat="1" applyFont="1" applyFill="1" applyBorder="1" applyAlignment="1"/>
    <xf numFmtId="0" fontId="0" fillId="3" borderId="9" xfId="0" applyFill="1" applyBorder="1"/>
    <xf numFmtId="0" fontId="0" fillId="3" borderId="10" xfId="0" applyFill="1" applyBorder="1" applyAlignment="1">
      <alignment wrapText="1"/>
    </xf>
    <xf numFmtId="0" fontId="2" fillId="6" borderId="9" xfId="0" applyFont="1" applyFill="1" applyBorder="1"/>
    <xf numFmtId="0" fontId="6" fillId="0" borderId="10" xfId="0" applyFont="1" applyBorder="1" applyAlignment="1">
      <alignment wrapText="1"/>
    </xf>
    <xf numFmtId="0" fontId="0" fillId="6" borderId="9" xfId="0" applyFill="1" applyBorder="1"/>
    <xf numFmtId="0" fontId="0" fillId="0" borderId="9" xfId="0" applyBorder="1"/>
    <xf numFmtId="0" fontId="0" fillId="0" borderId="10" xfId="0" applyBorder="1" applyAlignment="1">
      <alignment wrapText="1"/>
    </xf>
    <xf numFmtId="0" fontId="8" fillId="0" borderId="10" xfId="0" applyFont="1" applyBorder="1" applyAlignment="1">
      <alignment wrapText="1"/>
    </xf>
    <xf numFmtId="0" fontId="0" fillId="0" borderId="12" xfId="0" applyBorder="1"/>
    <xf numFmtId="44" fontId="0" fillId="0" borderId="13" xfId="0" applyNumberFormat="1" applyBorder="1"/>
    <xf numFmtId="0" fontId="0" fillId="0" borderId="14" xfId="0" applyBorder="1" applyAlignment="1">
      <alignment wrapText="1"/>
    </xf>
    <xf numFmtId="0" fontId="1" fillId="2" borderId="15" xfId="0" applyFont="1" applyFill="1" applyBorder="1" applyAlignment="1">
      <alignment wrapText="1"/>
    </xf>
    <xf numFmtId="0" fontId="2" fillId="8" borderId="9" xfId="0" applyFont="1" applyFill="1" applyBorder="1"/>
    <xf numFmtId="0" fontId="6" fillId="7" borderId="10" xfId="0" applyFont="1" applyFill="1" applyBorder="1" applyAlignment="1">
      <alignment wrapText="1"/>
    </xf>
    <xf numFmtId="0" fontId="2" fillId="6" borderId="9" xfId="0" applyFont="1" applyFill="1" applyBorder="1" applyAlignment="1">
      <alignment horizontal="right"/>
    </xf>
    <xf numFmtId="0" fontId="0" fillId="8" borderId="9" xfId="0" applyFill="1" applyBorder="1"/>
    <xf numFmtId="0" fontId="1" fillId="0" borderId="17" xfId="0" applyFont="1" applyBorder="1" applyAlignment="1">
      <alignment horizontal="right"/>
    </xf>
    <xf numFmtId="0" fontId="1" fillId="0" borderId="18" xfId="0" applyFont="1" applyBorder="1" applyAlignment="1">
      <alignment horizontal="right"/>
    </xf>
    <xf numFmtId="0" fontId="4" fillId="5" borderId="20" xfId="0" applyFont="1" applyFill="1" applyBorder="1" applyAlignment="1">
      <alignment horizontal="center" wrapText="1"/>
    </xf>
    <xf numFmtId="0" fontId="2" fillId="0" borderId="10" xfId="0" applyFont="1" applyBorder="1" applyAlignment="1">
      <alignment wrapText="1"/>
    </xf>
    <xf numFmtId="0" fontId="1" fillId="4" borderId="4" xfId="0" applyFont="1" applyFill="1" applyBorder="1"/>
    <xf numFmtId="44" fontId="1" fillId="4" borderId="5" xfId="0" applyNumberFormat="1" applyFont="1" applyFill="1" applyBorder="1"/>
    <xf numFmtId="0" fontId="7" fillId="4" borderId="20" xfId="0" applyFont="1" applyFill="1" applyBorder="1" applyAlignment="1">
      <alignment wrapText="1"/>
    </xf>
    <xf numFmtId="0" fontId="2" fillId="6" borderId="22" xfId="0" applyFont="1" applyFill="1" applyBorder="1"/>
    <xf numFmtId="44" fontId="2" fillId="6" borderId="3" xfId="0" applyNumberFormat="1" applyFont="1" applyFill="1" applyBorder="1"/>
    <xf numFmtId="44" fontId="0" fillId="9" borderId="5" xfId="0" applyNumberFormat="1" applyFill="1" applyBorder="1"/>
    <xf numFmtId="0" fontId="0" fillId="9" borderId="20" xfId="0" applyFill="1" applyBorder="1" applyAlignment="1">
      <alignment wrapText="1"/>
    </xf>
    <xf numFmtId="0" fontId="1" fillId="9" borderId="4" xfId="0" applyFont="1" applyFill="1" applyBorder="1"/>
    <xf numFmtId="44" fontId="1" fillId="9" borderId="5" xfId="0" applyNumberFormat="1" applyFont="1" applyFill="1" applyBorder="1"/>
    <xf numFmtId="0" fontId="7" fillId="9" borderId="20" xfId="0" applyFont="1" applyFill="1" applyBorder="1" applyAlignment="1">
      <alignment wrapText="1"/>
    </xf>
    <xf numFmtId="0" fontId="0" fillId="6" borderId="2" xfId="0" applyFill="1" applyBorder="1" applyAlignment="1">
      <alignment horizontal="left"/>
    </xf>
    <xf numFmtId="0" fontId="0" fillId="6" borderId="10" xfId="0" applyFill="1" applyBorder="1" applyAlignment="1">
      <alignment horizontal="left"/>
    </xf>
    <xf numFmtId="0" fontId="12" fillId="5" borderId="4" xfId="0" applyFont="1" applyFill="1" applyBorder="1" applyAlignment="1">
      <alignment wrapText="1"/>
    </xf>
    <xf numFmtId="0" fontId="12" fillId="5" borderId="20" xfId="0" applyFont="1" applyFill="1" applyBorder="1" applyAlignment="1">
      <alignment horizontal="left" wrapText="1"/>
    </xf>
    <xf numFmtId="0" fontId="5" fillId="3" borderId="9" xfId="0" applyFont="1" applyFill="1" applyBorder="1"/>
    <xf numFmtId="0" fontId="5" fillId="3" borderId="10" xfId="0" applyFont="1" applyFill="1" applyBorder="1" applyAlignment="1">
      <alignment wrapText="1"/>
    </xf>
    <xf numFmtId="0" fontId="13" fillId="8" borderId="9" xfId="0" applyFont="1" applyFill="1" applyBorder="1"/>
    <xf numFmtId="0" fontId="14" fillId="7" borderId="10" xfId="0" applyFont="1" applyFill="1" applyBorder="1" applyAlignment="1">
      <alignment wrapText="1"/>
    </xf>
    <xf numFmtId="0" fontId="14" fillId="0" borderId="10" xfId="0" applyFont="1" applyBorder="1" applyAlignment="1">
      <alignment wrapText="1"/>
    </xf>
    <xf numFmtId="0" fontId="16" fillId="2" borderId="15" xfId="0" applyFont="1" applyFill="1" applyBorder="1" applyAlignment="1">
      <alignment wrapText="1"/>
    </xf>
    <xf numFmtId="0" fontId="5" fillId="0" borderId="9" xfId="0" applyFont="1" applyBorder="1"/>
    <xf numFmtId="0" fontId="5" fillId="0" borderId="12" xfId="0" applyFont="1" applyBorder="1"/>
    <xf numFmtId="0" fontId="14" fillId="0" borderId="14" xfId="0" applyFont="1" applyBorder="1" applyAlignment="1">
      <alignment wrapText="1"/>
    </xf>
    <xf numFmtId="0" fontId="16" fillId="9" borderId="4" xfId="0" applyFont="1" applyFill="1" applyBorder="1"/>
    <xf numFmtId="0" fontId="5" fillId="9" borderId="20" xfId="0" applyFont="1" applyFill="1" applyBorder="1" applyAlignment="1">
      <alignment wrapText="1"/>
    </xf>
    <xf numFmtId="0" fontId="1" fillId="0" borderId="0" xfId="0" applyFont="1" applyBorder="1" applyAlignment="1">
      <alignment horizontal="right"/>
    </xf>
    <xf numFmtId="0" fontId="6" fillId="0" borderId="0" xfId="0" applyFont="1" applyFill="1" applyBorder="1" applyAlignment="1">
      <alignment horizontal="left" vertical="top" wrapText="1"/>
    </xf>
    <xf numFmtId="0" fontId="1" fillId="10" borderId="31" xfId="0" applyFont="1" applyFill="1" applyBorder="1" applyAlignment="1">
      <alignment horizontal="right"/>
    </xf>
    <xf numFmtId="0" fontId="0" fillId="10" borderId="33" xfId="0" applyFill="1" applyBorder="1" applyAlignment="1">
      <alignment horizontal="center"/>
    </xf>
    <xf numFmtId="0" fontId="1" fillId="10" borderId="30" xfId="0" applyFont="1" applyFill="1" applyBorder="1" applyAlignment="1">
      <alignment horizontal="right"/>
    </xf>
    <xf numFmtId="0" fontId="0" fillId="10" borderId="34" xfId="0" applyFill="1" applyBorder="1" applyAlignment="1">
      <alignment horizontal="center"/>
    </xf>
    <xf numFmtId="0" fontId="1" fillId="10" borderId="28" xfId="0" applyFont="1" applyFill="1" applyBorder="1" applyAlignment="1">
      <alignment horizontal="right"/>
    </xf>
    <xf numFmtId="0" fontId="0" fillId="10" borderId="29" xfId="0" applyFill="1" applyBorder="1" applyAlignment="1">
      <alignment horizontal="center"/>
    </xf>
    <xf numFmtId="44" fontId="0" fillId="10" borderId="0" xfId="0" applyNumberFormat="1" applyFill="1" applyBorder="1" applyAlignment="1">
      <alignment horizontal="center"/>
    </xf>
    <xf numFmtId="44" fontId="0" fillId="10" borderId="32" xfId="0" applyNumberFormat="1" applyFont="1" applyFill="1" applyBorder="1" applyAlignment="1">
      <alignment horizontal="center"/>
    </xf>
    <xf numFmtId="44" fontId="1" fillId="10" borderId="27" xfId="0" applyNumberFormat="1" applyFont="1" applyFill="1" applyBorder="1" applyAlignment="1">
      <alignment horizontal="center"/>
    </xf>
    <xf numFmtId="0" fontId="9" fillId="0" borderId="0" xfId="0" applyFont="1" applyFill="1" applyBorder="1" applyAlignment="1">
      <alignment vertical="top" wrapText="1"/>
    </xf>
    <xf numFmtId="0" fontId="11" fillId="3" borderId="30" xfId="0" applyFont="1" applyFill="1" applyBorder="1" applyAlignment="1">
      <alignment horizontal="center"/>
    </xf>
    <xf numFmtId="0" fontId="11" fillId="3" borderId="34" xfId="0" applyFont="1" applyFill="1" applyBorder="1" applyAlignment="1">
      <alignment horizontal="center"/>
    </xf>
    <xf numFmtId="0" fontId="16" fillId="2" borderId="7" xfId="0" applyFont="1" applyFill="1" applyBorder="1"/>
    <xf numFmtId="0" fontId="13" fillId="0" borderId="9" xfId="0" applyFont="1" applyBorder="1"/>
    <xf numFmtId="0" fontId="15" fillId="0" borderId="10" xfId="0" applyFont="1" applyBorder="1" applyAlignment="1">
      <alignment wrapText="1"/>
    </xf>
    <xf numFmtId="0" fontId="13" fillId="0" borderId="9" xfId="0" applyFont="1" applyBorder="1" applyAlignment="1">
      <alignment horizontal="left"/>
    </xf>
    <xf numFmtId="0" fontId="14" fillId="0" borderId="10" xfId="0" applyFont="1" applyBorder="1" applyAlignment="1">
      <alignment horizontal="left" wrapText="1"/>
    </xf>
    <xf numFmtId="0" fontId="13" fillId="0" borderId="31" xfId="0" applyFont="1" applyBorder="1"/>
    <xf numFmtId="0" fontId="5" fillId="0" borderId="28" xfId="0" applyFont="1" applyBorder="1"/>
    <xf numFmtId="0" fontId="8" fillId="0" borderId="24" xfId="0" applyFont="1" applyBorder="1" applyAlignment="1">
      <alignment horizontal="lef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3" fillId="3" borderId="7" xfId="0" applyFont="1" applyFill="1" applyBorder="1" applyAlignment="1">
      <alignment horizontal="center"/>
    </xf>
    <xf numFmtId="0" fontId="3" fillId="3" borderId="16" xfId="0" applyFont="1" applyFill="1" applyBorder="1" applyAlignment="1">
      <alignment horizontal="center"/>
    </xf>
    <xf numFmtId="0" fontId="3" fillId="3" borderId="15" xfId="0" applyFont="1" applyFill="1" applyBorder="1" applyAlignment="1">
      <alignment horizontal="center"/>
    </xf>
    <xf numFmtId="0" fontId="0" fillId="6" borderId="2" xfId="0" applyFill="1" applyBorder="1" applyAlignment="1">
      <alignment horizontal="left"/>
    </xf>
    <xf numFmtId="0" fontId="0" fillId="6" borderId="10" xfId="0" applyFill="1" applyBorder="1" applyAlignment="1">
      <alignment horizontal="left"/>
    </xf>
    <xf numFmtId="0" fontId="0" fillId="6" borderId="19" xfId="0" applyFill="1" applyBorder="1" applyAlignment="1">
      <alignment horizontal="left"/>
    </xf>
    <xf numFmtId="0" fontId="0" fillId="6" borderId="14" xfId="0" applyFill="1" applyBorder="1" applyAlignment="1">
      <alignment horizontal="left"/>
    </xf>
    <xf numFmtId="0" fontId="6" fillId="0" borderId="0" xfId="0" applyFont="1" applyFill="1" applyBorder="1" applyAlignment="1">
      <alignment horizontal="left" vertical="top" wrapText="1"/>
    </xf>
    <xf numFmtId="0" fontId="11" fillId="3" borderId="7" xfId="0" applyFont="1" applyFill="1" applyBorder="1" applyAlignment="1">
      <alignment horizontal="center"/>
    </xf>
    <xf numFmtId="0" fontId="11" fillId="3" borderId="15" xfId="0" applyFont="1" applyFill="1" applyBorder="1" applyAlignment="1">
      <alignment horizont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15" fillId="0" borderId="35" xfId="0" applyFont="1" applyBorder="1" applyAlignment="1">
      <alignment horizontal="left" vertical="top" wrapText="1"/>
    </xf>
    <xf numFmtId="0" fontId="15" fillId="0" borderId="36" xfId="0" applyFont="1" applyBorder="1" applyAlignment="1">
      <alignment horizontal="left" vertical="top" wrapText="1"/>
    </xf>
    <xf numFmtId="0" fontId="0" fillId="3" borderId="11" xfId="0" applyFill="1" applyBorder="1" applyAlignment="1">
      <alignment wrapText="1"/>
    </xf>
    <xf numFmtId="0" fontId="2" fillId="6" borderId="11" xfId="0" applyFont="1" applyFill="1" applyBorder="1" applyAlignment="1">
      <alignment wrapText="1"/>
    </xf>
    <xf numFmtId="0" fontId="0" fillId="6" borderId="11" xfId="0" applyFill="1" applyBorder="1" applyAlignment="1">
      <alignment wrapText="1"/>
    </xf>
    <xf numFmtId="0" fontId="0" fillId="0" borderId="11" xfId="0" applyBorder="1" applyAlignment="1">
      <alignment wrapText="1"/>
    </xf>
    <xf numFmtId="0" fontId="0" fillId="0" borderId="21" xfId="0" applyBorder="1" applyAlignment="1">
      <alignment wrapText="1"/>
    </xf>
    <xf numFmtId="0" fontId="2" fillId="7" borderId="11" xfId="0" applyFont="1" applyFill="1" applyBorder="1" applyAlignment="1">
      <alignment wrapText="1"/>
    </xf>
    <xf numFmtId="0" fontId="0" fillId="7" borderId="11" xfId="0" applyFill="1" applyBorder="1" applyAlignment="1">
      <alignment wrapText="1"/>
    </xf>
    <xf numFmtId="0" fontId="1" fillId="4" borderId="6" xfId="0" applyFont="1" applyFill="1" applyBorder="1" applyAlignment="1">
      <alignment wrapText="1"/>
    </xf>
    <xf numFmtId="0" fontId="0" fillId="9" borderId="6" xfId="0" applyFill="1" applyBorder="1" applyAlignment="1">
      <alignment wrapText="1"/>
    </xf>
    <xf numFmtId="0" fontId="2" fillId="6" borderId="23" xfId="0" applyFont="1" applyFill="1" applyBorder="1" applyAlignment="1">
      <alignment wrapText="1"/>
    </xf>
    <xf numFmtId="0" fontId="1" fillId="9" borderId="6"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04DD0-C3DC-487B-A25D-C8B99EE8850F}">
  <sheetPr>
    <pageSetUpPr fitToPage="1"/>
  </sheetPr>
  <dimension ref="A1:D148"/>
  <sheetViews>
    <sheetView showGridLines="0" tabSelected="1" zoomScale="110" zoomScaleNormal="110" workbookViewId="0">
      <pane xSplit="3" ySplit="11" topLeftCell="D12" activePane="bottomRight" state="frozen"/>
      <selection pane="topRight" activeCell="D1" sqref="D1"/>
      <selection pane="bottomLeft" activeCell="A8" sqref="A8"/>
      <selection pane="bottomRight" activeCell="D88" sqref="D88"/>
    </sheetView>
  </sheetViews>
  <sheetFormatPr defaultRowHeight="15" x14ac:dyDescent="0.25"/>
  <cols>
    <col min="1" max="1" width="38.5703125" customWidth="1"/>
    <col min="2" max="2" width="14.7109375" customWidth="1"/>
    <col min="3" max="3" width="42.28515625" customWidth="1"/>
    <col min="4" max="4" width="108.7109375" style="8" customWidth="1"/>
  </cols>
  <sheetData>
    <row r="1" spans="1:4" ht="18.75" customHeight="1" x14ac:dyDescent="0.3">
      <c r="A1" s="84" t="s">
        <v>14</v>
      </c>
      <c r="B1" s="85"/>
      <c r="C1" s="86"/>
      <c r="D1" s="91" t="s">
        <v>94</v>
      </c>
    </row>
    <row r="2" spans="1:4" x14ac:dyDescent="0.25">
      <c r="A2" s="31" t="s">
        <v>10</v>
      </c>
      <c r="B2" s="87"/>
      <c r="C2" s="88"/>
      <c r="D2" s="91"/>
    </row>
    <row r="3" spans="1:4" x14ac:dyDescent="0.25">
      <c r="A3" s="31" t="s">
        <v>11</v>
      </c>
      <c r="B3" s="45"/>
      <c r="C3" s="46"/>
      <c r="D3" s="91"/>
    </row>
    <row r="4" spans="1:4" x14ac:dyDescent="0.25">
      <c r="A4" s="31" t="s">
        <v>12</v>
      </c>
      <c r="B4" s="87"/>
      <c r="C4" s="88"/>
      <c r="D4" s="91"/>
    </row>
    <row r="5" spans="1:4" ht="15.75" thickBot="1" x14ac:dyDescent="0.3">
      <c r="A5" s="32" t="s">
        <v>13</v>
      </c>
      <c r="B5" s="89"/>
      <c r="C5" s="90"/>
      <c r="D5" s="91"/>
    </row>
    <row r="6" spans="1:4" ht="18.75" customHeight="1" thickBot="1" x14ac:dyDescent="0.3">
      <c r="A6" s="60"/>
      <c r="B6" s="7"/>
      <c r="C6" s="7"/>
      <c r="D6" s="91"/>
    </row>
    <row r="7" spans="1:4" ht="18.75" customHeight="1" x14ac:dyDescent="0.25">
      <c r="A7" s="62" t="s">
        <v>90</v>
      </c>
      <c r="B7" s="69">
        <f>B139</f>
        <v>0</v>
      </c>
      <c r="C7" s="63"/>
      <c r="D7" s="91"/>
    </row>
    <row r="8" spans="1:4" ht="18.75" customHeight="1" x14ac:dyDescent="0.25">
      <c r="A8" s="64" t="s">
        <v>91</v>
      </c>
      <c r="B8" s="68">
        <f>-B141</f>
        <v>0</v>
      </c>
      <c r="C8" s="65"/>
      <c r="D8" s="91"/>
    </row>
    <row r="9" spans="1:4" ht="18.75" customHeight="1" thickBot="1" x14ac:dyDescent="0.3">
      <c r="A9" s="66" t="s">
        <v>92</v>
      </c>
      <c r="B9" s="70">
        <f>B148</f>
        <v>0</v>
      </c>
      <c r="C9" s="67"/>
      <c r="D9" s="61"/>
    </row>
    <row r="10" spans="1:4" ht="32.25" thickBot="1" x14ac:dyDescent="0.3">
      <c r="A10" s="60"/>
      <c r="B10" s="7"/>
      <c r="C10" s="7"/>
      <c r="D10" s="71" t="s">
        <v>97</v>
      </c>
    </row>
    <row r="11" spans="1:4" s="3" customFormat="1" ht="32.25" thickBot="1" x14ac:dyDescent="0.3">
      <c r="A11" s="10" t="s">
        <v>0</v>
      </c>
      <c r="B11" s="11" t="s">
        <v>3</v>
      </c>
      <c r="C11" s="12" t="s">
        <v>8</v>
      </c>
      <c r="D11" s="33" t="s">
        <v>9</v>
      </c>
    </row>
    <row r="12" spans="1:4" x14ac:dyDescent="0.25">
      <c r="A12" s="13" t="s">
        <v>15</v>
      </c>
      <c r="B12" s="14">
        <f>SUM(B13,B21,B17)</f>
        <v>0</v>
      </c>
      <c r="C12" s="26"/>
      <c r="D12" s="26"/>
    </row>
    <row r="13" spans="1:4" ht="15" customHeight="1" x14ac:dyDescent="0.25">
      <c r="A13" s="15" t="s">
        <v>16</v>
      </c>
      <c r="B13" s="1">
        <f>SUM(B14:B16)</f>
        <v>0</v>
      </c>
      <c r="C13" s="98"/>
      <c r="D13" s="16" t="s">
        <v>99</v>
      </c>
    </row>
    <row r="14" spans="1:4" ht="15" customHeight="1" x14ac:dyDescent="0.25">
      <c r="A14" s="17" t="s">
        <v>17</v>
      </c>
      <c r="B14" s="5">
        <v>0</v>
      </c>
      <c r="C14" s="99"/>
      <c r="D14" s="18" t="s">
        <v>100</v>
      </c>
    </row>
    <row r="15" spans="1:4" x14ac:dyDescent="0.25">
      <c r="A15" s="19" t="s">
        <v>18</v>
      </c>
      <c r="B15" s="6">
        <v>0</v>
      </c>
      <c r="C15" s="100"/>
      <c r="D15" s="18" t="s">
        <v>101</v>
      </c>
    </row>
    <row r="16" spans="1:4" x14ac:dyDescent="0.25">
      <c r="A16" s="20"/>
      <c r="B16" s="2"/>
      <c r="C16" s="101"/>
      <c r="D16" s="21"/>
    </row>
    <row r="17" spans="1:4" x14ac:dyDescent="0.25">
      <c r="A17" s="15" t="s">
        <v>4</v>
      </c>
      <c r="B17" s="1">
        <f>SUM(B18:B20)</f>
        <v>0</v>
      </c>
      <c r="C17" s="98"/>
      <c r="D17" s="16" t="s">
        <v>19</v>
      </c>
    </row>
    <row r="18" spans="1:4" ht="15.75" customHeight="1" x14ac:dyDescent="0.25">
      <c r="A18" s="17" t="s">
        <v>6</v>
      </c>
      <c r="B18" s="5">
        <v>0</v>
      </c>
      <c r="C18" s="99"/>
      <c r="D18" s="22" t="s">
        <v>20</v>
      </c>
    </row>
    <row r="19" spans="1:4" x14ac:dyDescent="0.25">
      <c r="A19" s="19" t="s">
        <v>5</v>
      </c>
      <c r="B19" s="9">
        <f>B18*0.23</f>
        <v>0</v>
      </c>
      <c r="C19" s="100"/>
      <c r="D19" s="18" t="s">
        <v>7</v>
      </c>
    </row>
    <row r="20" spans="1:4" x14ac:dyDescent="0.25">
      <c r="A20" s="20"/>
      <c r="B20" s="2"/>
      <c r="C20" s="101"/>
      <c r="D20" s="21"/>
    </row>
    <row r="21" spans="1:4" x14ac:dyDescent="0.25">
      <c r="A21" s="15" t="s">
        <v>29</v>
      </c>
      <c r="B21" s="1">
        <f>SUM(B22:B24)</f>
        <v>0</v>
      </c>
      <c r="C21" s="98"/>
      <c r="D21" s="16" t="s">
        <v>28</v>
      </c>
    </row>
    <row r="22" spans="1:4" x14ac:dyDescent="0.25">
      <c r="A22" s="17"/>
      <c r="B22" s="5">
        <v>0</v>
      </c>
      <c r="C22" s="99"/>
      <c r="D22" s="34"/>
    </row>
    <row r="23" spans="1:4" x14ac:dyDescent="0.25">
      <c r="A23" s="19"/>
      <c r="B23" s="6">
        <v>0</v>
      </c>
      <c r="C23" s="100"/>
      <c r="D23" s="34"/>
    </row>
    <row r="24" spans="1:4" ht="15.75" thickBot="1" x14ac:dyDescent="0.3">
      <c r="A24" s="23"/>
      <c r="B24" s="24"/>
      <c r="C24" s="102"/>
      <c r="D24" s="25"/>
    </row>
    <row r="25" spans="1:4" x14ac:dyDescent="0.25">
      <c r="A25" s="13" t="s">
        <v>21</v>
      </c>
      <c r="B25" s="14">
        <f>SUM(B31,B26,B48,B57)</f>
        <v>0</v>
      </c>
      <c r="C25" s="26"/>
      <c r="D25" s="26"/>
    </row>
    <row r="26" spans="1:4" ht="15.75" customHeight="1" x14ac:dyDescent="0.25">
      <c r="A26" s="15" t="s">
        <v>40</v>
      </c>
      <c r="B26" s="1">
        <f>SUM(B27:B30)</f>
        <v>0</v>
      </c>
      <c r="C26" s="98"/>
      <c r="D26" s="16" t="s">
        <v>116</v>
      </c>
    </row>
    <row r="27" spans="1:4" x14ac:dyDescent="0.25">
      <c r="A27" s="17" t="s">
        <v>111</v>
      </c>
      <c r="B27" s="5">
        <v>0</v>
      </c>
      <c r="C27" s="99"/>
      <c r="D27" s="18" t="s">
        <v>83</v>
      </c>
    </row>
    <row r="28" spans="1:4" x14ac:dyDescent="0.25">
      <c r="A28" s="19" t="s">
        <v>112</v>
      </c>
      <c r="B28" s="6">
        <v>0</v>
      </c>
      <c r="C28" s="100"/>
      <c r="D28" s="18" t="s">
        <v>84</v>
      </c>
    </row>
    <row r="29" spans="1:4" x14ac:dyDescent="0.25">
      <c r="A29" s="19" t="s">
        <v>113</v>
      </c>
      <c r="B29" s="6">
        <v>0</v>
      </c>
      <c r="C29" s="100"/>
      <c r="D29" s="18" t="s">
        <v>114</v>
      </c>
    </row>
    <row r="30" spans="1:4" x14ac:dyDescent="0.25">
      <c r="A30" s="20"/>
      <c r="B30" s="2"/>
      <c r="C30" s="101"/>
      <c r="D30" s="21"/>
    </row>
    <row r="31" spans="1:4" x14ac:dyDescent="0.25">
      <c r="A31" s="15" t="s">
        <v>39</v>
      </c>
      <c r="B31" s="1">
        <f>SUM(B32,B37,B42)</f>
        <v>0</v>
      </c>
      <c r="C31" s="98"/>
      <c r="D31" s="16"/>
    </row>
    <row r="32" spans="1:4" x14ac:dyDescent="0.25">
      <c r="A32" s="27" t="str">
        <f>A27</f>
        <v>Name of Speaker 1</v>
      </c>
      <c r="B32" s="9">
        <f>SUM(B33:B36)</f>
        <v>0</v>
      </c>
      <c r="C32" s="103"/>
      <c r="D32" s="28"/>
    </row>
    <row r="33" spans="1:4" x14ac:dyDescent="0.25">
      <c r="A33" s="29" t="s">
        <v>23</v>
      </c>
      <c r="B33" s="5"/>
      <c r="C33" s="99"/>
      <c r="D33" s="18" t="s">
        <v>27</v>
      </c>
    </row>
    <row r="34" spans="1:4" x14ac:dyDescent="0.25">
      <c r="A34" s="29" t="s">
        <v>1</v>
      </c>
      <c r="B34" s="5"/>
      <c r="C34" s="99"/>
      <c r="D34" s="18" t="s">
        <v>26</v>
      </c>
    </row>
    <row r="35" spans="1:4" x14ac:dyDescent="0.25">
      <c r="A35" s="29" t="s">
        <v>24</v>
      </c>
      <c r="B35" s="5"/>
      <c r="C35" s="99"/>
      <c r="D35" s="18" t="s">
        <v>87</v>
      </c>
    </row>
    <row r="36" spans="1:4" ht="15" customHeight="1" x14ac:dyDescent="0.25">
      <c r="A36" s="29" t="s">
        <v>25</v>
      </c>
      <c r="B36" s="5"/>
      <c r="C36" s="99"/>
      <c r="D36" s="18" t="s">
        <v>95</v>
      </c>
    </row>
    <row r="37" spans="1:4" x14ac:dyDescent="0.25">
      <c r="A37" s="30" t="str">
        <f>A28</f>
        <v>Name of Speaker 2</v>
      </c>
      <c r="B37" s="9">
        <f>SUM(B38:B41)</f>
        <v>0</v>
      </c>
      <c r="C37" s="104"/>
      <c r="D37" s="28"/>
    </row>
    <row r="38" spans="1:4" x14ac:dyDescent="0.25">
      <c r="A38" s="29" t="s">
        <v>23</v>
      </c>
      <c r="B38" s="5"/>
      <c r="C38" s="99"/>
      <c r="D38" s="18" t="s">
        <v>27</v>
      </c>
    </row>
    <row r="39" spans="1:4" x14ac:dyDescent="0.25">
      <c r="A39" s="29" t="s">
        <v>1</v>
      </c>
      <c r="B39" s="5"/>
      <c r="C39" s="99"/>
      <c r="D39" s="18" t="s">
        <v>26</v>
      </c>
    </row>
    <row r="40" spans="1:4" x14ac:dyDescent="0.25">
      <c r="A40" s="29" t="s">
        <v>24</v>
      </c>
      <c r="B40" s="5"/>
      <c r="C40" s="99"/>
      <c r="D40" s="18" t="s">
        <v>87</v>
      </c>
    </row>
    <row r="41" spans="1:4" ht="15" customHeight="1" x14ac:dyDescent="0.25">
      <c r="A41" s="29" t="s">
        <v>25</v>
      </c>
      <c r="B41" s="5"/>
      <c r="C41" s="99"/>
      <c r="D41" s="18" t="s">
        <v>95</v>
      </c>
    </row>
    <row r="42" spans="1:4" x14ac:dyDescent="0.25">
      <c r="A42" s="30" t="str">
        <f>A29</f>
        <v>Name of Speaker 3</v>
      </c>
      <c r="B42" s="9">
        <f>SUM(B43:B46)</f>
        <v>0</v>
      </c>
      <c r="C42" s="104"/>
      <c r="D42" s="28"/>
    </row>
    <row r="43" spans="1:4" x14ac:dyDescent="0.25">
      <c r="A43" s="29" t="s">
        <v>23</v>
      </c>
      <c r="B43" s="5"/>
      <c r="C43" s="99"/>
      <c r="D43" s="18" t="s">
        <v>27</v>
      </c>
    </row>
    <row r="44" spans="1:4" x14ac:dyDescent="0.25">
      <c r="A44" s="29" t="s">
        <v>1</v>
      </c>
      <c r="B44" s="5"/>
      <c r="C44" s="99"/>
      <c r="D44" s="18" t="s">
        <v>26</v>
      </c>
    </row>
    <row r="45" spans="1:4" x14ac:dyDescent="0.25">
      <c r="A45" s="29" t="s">
        <v>24</v>
      </c>
      <c r="B45" s="5"/>
      <c r="C45" s="99"/>
      <c r="D45" s="18" t="s">
        <v>87</v>
      </c>
    </row>
    <row r="46" spans="1:4" ht="15" customHeight="1" x14ac:dyDescent="0.25">
      <c r="A46" s="29" t="s">
        <v>25</v>
      </c>
      <c r="B46" s="5"/>
      <c r="C46" s="99"/>
      <c r="D46" s="18" t="s">
        <v>95</v>
      </c>
    </row>
    <row r="47" spans="1:4" x14ac:dyDescent="0.25">
      <c r="A47" s="20"/>
      <c r="B47" s="2"/>
      <c r="C47" s="101"/>
      <c r="D47" s="21"/>
    </row>
    <row r="48" spans="1:4" x14ac:dyDescent="0.25">
      <c r="A48" s="15" t="s">
        <v>41</v>
      </c>
      <c r="B48" s="1">
        <f>SUM(B49:B56)</f>
        <v>0</v>
      </c>
      <c r="C48" s="98"/>
      <c r="D48" s="16"/>
    </row>
    <row r="49" spans="1:4" x14ac:dyDescent="0.25">
      <c r="A49" s="17" t="s">
        <v>51</v>
      </c>
      <c r="B49" s="5">
        <v>0</v>
      </c>
      <c r="C49" s="99"/>
      <c r="D49" s="18" t="s">
        <v>98</v>
      </c>
    </row>
    <row r="50" spans="1:4" ht="30" x14ac:dyDescent="0.25">
      <c r="A50" s="17" t="s">
        <v>52</v>
      </c>
      <c r="B50" s="5">
        <v>0</v>
      </c>
      <c r="C50" s="99"/>
      <c r="D50" s="18" t="s">
        <v>119</v>
      </c>
    </row>
    <row r="51" spans="1:4" x14ac:dyDescent="0.25">
      <c r="A51" s="19" t="s">
        <v>30</v>
      </c>
      <c r="B51" s="6">
        <v>0</v>
      </c>
      <c r="C51" s="100"/>
      <c r="D51" s="18" t="s">
        <v>50</v>
      </c>
    </row>
    <row r="52" spans="1:4" x14ac:dyDescent="0.25">
      <c r="A52" s="17" t="s">
        <v>31</v>
      </c>
      <c r="B52" s="5">
        <v>0</v>
      </c>
      <c r="C52" s="99"/>
      <c r="D52" s="18" t="s">
        <v>38</v>
      </c>
    </row>
    <row r="53" spans="1:4" x14ac:dyDescent="0.25">
      <c r="A53" s="19" t="s">
        <v>34</v>
      </c>
      <c r="B53" s="6">
        <v>0</v>
      </c>
      <c r="C53" s="100"/>
      <c r="D53" s="18" t="s">
        <v>107</v>
      </c>
    </row>
    <row r="54" spans="1:4" x14ac:dyDescent="0.25">
      <c r="A54" s="19" t="s">
        <v>32</v>
      </c>
      <c r="B54" s="6">
        <v>0</v>
      </c>
      <c r="C54" s="100"/>
      <c r="D54" s="18" t="s">
        <v>49</v>
      </c>
    </row>
    <row r="55" spans="1:4" x14ac:dyDescent="0.25">
      <c r="A55" s="17" t="s">
        <v>33</v>
      </c>
      <c r="B55" s="5">
        <v>0</v>
      </c>
      <c r="C55" s="99"/>
      <c r="D55" s="18" t="s">
        <v>120</v>
      </c>
    </row>
    <row r="56" spans="1:4" x14ac:dyDescent="0.25">
      <c r="A56" s="20"/>
      <c r="B56" s="2"/>
      <c r="C56" s="101"/>
      <c r="D56" s="21"/>
    </row>
    <row r="57" spans="1:4" x14ac:dyDescent="0.25">
      <c r="A57" s="15" t="s">
        <v>42</v>
      </c>
      <c r="B57" s="1">
        <f>SUM(B58:B62)</f>
        <v>0</v>
      </c>
      <c r="C57" s="98"/>
      <c r="D57" s="16"/>
    </row>
    <row r="58" spans="1:4" ht="30" x14ac:dyDescent="0.25">
      <c r="A58" s="17" t="s">
        <v>35</v>
      </c>
      <c r="B58" s="5">
        <v>0</v>
      </c>
      <c r="C58" s="99"/>
      <c r="D58" s="22" t="s">
        <v>85</v>
      </c>
    </row>
    <row r="59" spans="1:4" x14ac:dyDescent="0.25">
      <c r="A59" s="19" t="s">
        <v>36</v>
      </c>
      <c r="B59" s="5">
        <v>0</v>
      </c>
      <c r="C59" s="100"/>
      <c r="D59" s="18" t="s">
        <v>61</v>
      </c>
    </row>
    <row r="60" spans="1:4" x14ac:dyDescent="0.25">
      <c r="A60" s="17" t="s">
        <v>37</v>
      </c>
      <c r="B60" s="5">
        <v>0</v>
      </c>
      <c r="C60" s="99"/>
      <c r="D60" s="22" t="s">
        <v>60</v>
      </c>
    </row>
    <row r="61" spans="1:4" ht="15" customHeight="1" x14ac:dyDescent="0.25">
      <c r="A61" s="19" t="s">
        <v>43</v>
      </c>
      <c r="B61" s="5">
        <v>0</v>
      </c>
      <c r="C61" s="100"/>
      <c r="D61" s="18" t="s">
        <v>110</v>
      </c>
    </row>
    <row r="62" spans="1:4" ht="15.75" thickBot="1" x14ac:dyDescent="0.3">
      <c r="A62" s="23"/>
      <c r="B62" s="24"/>
      <c r="C62" s="102"/>
      <c r="D62" s="25"/>
    </row>
    <row r="63" spans="1:4" x14ac:dyDescent="0.25">
      <c r="A63" s="13" t="s">
        <v>44</v>
      </c>
      <c r="B63" s="14">
        <f>SUM(B69,B64,B86,B95)</f>
        <v>0</v>
      </c>
      <c r="C63" s="26"/>
      <c r="D63" s="26"/>
    </row>
    <row r="64" spans="1:4" ht="15.75" customHeight="1" x14ac:dyDescent="0.25">
      <c r="A64" s="15" t="s">
        <v>45</v>
      </c>
      <c r="B64" s="1">
        <f>SUM(B65:B68)</f>
        <v>0</v>
      </c>
      <c r="C64" s="98"/>
      <c r="D64" s="16" t="s">
        <v>116</v>
      </c>
    </row>
    <row r="65" spans="1:4" x14ac:dyDescent="0.25">
      <c r="A65" s="17" t="s">
        <v>111</v>
      </c>
      <c r="B65" s="5">
        <v>0</v>
      </c>
      <c r="C65" s="99"/>
      <c r="D65" s="18" t="s">
        <v>22</v>
      </c>
    </row>
    <row r="66" spans="1:4" x14ac:dyDescent="0.25">
      <c r="A66" s="19" t="s">
        <v>112</v>
      </c>
      <c r="B66" s="6">
        <v>0</v>
      </c>
      <c r="C66" s="100"/>
      <c r="D66" s="18" t="s">
        <v>84</v>
      </c>
    </row>
    <row r="67" spans="1:4" x14ac:dyDescent="0.25">
      <c r="A67" s="19" t="s">
        <v>113</v>
      </c>
      <c r="B67" s="6">
        <v>0</v>
      </c>
      <c r="C67" s="100"/>
      <c r="D67" s="18" t="s">
        <v>114</v>
      </c>
    </row>
    <row r="68" spans="1:4" x14ac:dyDescent="0.25">
      <c r="A68" s="20"/>
      <c r="B68" s="2"/>
      <c r="C68" s="101"/>
      <c r="D68" s="21"/>
    </row>
    <row r="69" spans="1:4" x14ac:dyDescent="0.25">
      <c r="A69" s="15" t="s">
        <v>46</v>
      </c>
      <c r="B69" s="1">
        <f>SUM(B70,B75,B80)</f>
        <v>0</v>
      </c>
      <c r="C69" s="98"/>
      <c r="D69" s="16"/>
    </row>
    <row r="70" spans="1:4" x14ac:dyDescent="0.25">
      <c r="A70" s="27" t="str">
        <f>A65</f>
        <v>Name of Speaker 1</v>
      </c>
      <c r="B70" s="9">
        <f>SUM(B71:B74)</f>
        <v>0</v>
      </c>
      <c r="C70" s="103"/>
      <c r="D70" s="28"/>
    </row>
    <row r="71" spans="1:4" x14ac:dyDescent="0.25">
      <c r="A71" s="29" t="s">
        <v>23</v>
      </c>
      <c r="B71" s="5"/>
      <c r="C71" s="99"/>
      <c r="D71" s="18" t="s">
        <v>27</v>
      </c>
    </row>
    <row r="72" spans="1:4" x14ac:dyDescent="0.25">
      <c r="A72" s="29" t="s">
        <v>1</v>
      </c>
      <c r="B72" s="5"/>
      <c r="C72" s="99"/>
      <c r="D72" s="18" t="s">
        <v>26</v>
      </c>
    </row>
    <row r="73" spans="1:4" x14ac:dyDescent="0.25">
      <c r="A73" s="29" t="s">
        <v>24</v>
      </c>
      <c r="B73" s="5"/>
      <c r="C73" s="99"/>
      <c r="D73" s="18" t="s">
        <v>87</v>
      </c>
    </row>
    <row r="74" spans="1:4" ht="15" customHeight="1" x14ac:dyDescent="0.25">
      <c r="A74" s="29" t="s">
        <v>25</v>
      </c>
      <c r="B74" s="5"/>
      <c r="C74" s="99"/>
      <c r="D74" s="18" t="s">
        <v>95</v>
      </c>
    </row>
    <row r="75" spans="1:4" x14ac:dyDescent="0.25">
      <c r="A75" s="30" t="str">
        <f>A66</f>
        <v>Name of Speaker 2</v>
      </c>
      <c r="B75" s="9">
        <f>SUM(B76:B79)</f>
        <v>0</v>
      </c>
      <c r="C75" s="104"/>
      <c r="D75" s="28"/>
    </row>
    <row r="76" spans="1:4" x14ac:dyDescent="0.25">
      <c r="A76" s="29" t="s">
        <v>23</v>
      </c>
      <c r="B76" s="5"/>
      <c r="C76" s="99"/>
      <c r="D76" s="18" t="s">
        <v>27</v>
      </c>
    </row>
    <row r="77" spans="1:4" x14ac:dyDescent="0.25">
      <c r="A77" s="29" t="s">
        <v>1</v>
      </c>
      <c r="B77" s="5"/>
      <c r="C77" s="99"/>
      <c r="D77" s="18" t="s">
        <v>26</v>
      </c>
    </row>
    <row r="78" spans="1:4" x14ac:dyDescent="0.25">
      <c r="A78" s="29" t="s">
        <v>24</v>
      </c>
      <c r="B78" s="5"/>
      <c r="C78" s="99"/>
      <c r="D78" s="18" t="s">
        <v>87</v>
      </c>
    </row>
    <row r="79" spans="1:4" ht="15" customHeight="1" x14ac:dyDescent="0.25">
      <c r="A79" s="29" t="s">
        <v>25</v>
      </c>
      <c r="B79" s="5"/>
      <c r="C79" s="99"/>
      <c r="D79" s="18" t="s">
        <v>95</v>
      </c>
    </row>
    <row r="80" spans="1:4" x14ac:dyDescent="0.25">
      <c r="A80" s="30" t="str">
        <f>A67</f>
        <v>Name of Speaker 3</v>
      </c>
      <c r="B80" s="9">
        <f>SUM(B81:B84)</f>
        <v>0</v>
      </c>
      <c r="C80" s="104"/>
      <c r="D80" s="28"/>
    </row>
    <row r="81" spans="1:4" x14ac:dyDescent="0.25">
      <c r="A81" s="29" t="s">
        <v>23</v>
      </c>
      <c r="B81" s="5"/>
      <c r="C81" s="99"/>
      <c r="D81" s="18" t="s">
        <v>27</v>
      </c>
    </row>
    <row r="82" spans="1:4" x14ac:dyDescent="0.25">
      <c r="A82" s="29" t="s">
        <v>1</v>
      </c>
      <c r="B82" s="5"/>
      <c r="C82" s="99"/>
      <c r="D82" s="18" t="s">
        <v>26</v>
      </c>
    </row>
    <row r="83" spans="1:4" x14ac:dyDescent="0.25">
      <c r="A83" s="29" t="s">
        <v>24</v>
      </c>
      <c r="B83" s="5"/>
      <c r="C83" s="99"/>
      <c r="D83" s="18" t="s">
        <v>87</v>
      </c>
    </row>
    <row r="84" spans="1:4" ht="15" customHeight="1" x14ac:dyDescent="0.25">
      <c r="A84" s="29" t="s">
        <v>25</v>
      </c>
      <c r="B84" s="5"/>
      <c r="C84" s="99"/>
      <c r="D84" s="18" t="s">
        <v>95</v>
      </c>
    </row>
    <row r="85" spans="1:4" x14ac:dyDescent="0.25">
      <c r="A85" s="20"/>
      <c r="B85" s="2"/>
      <c r="C85" s="101"/>
      <c r="D85" s="21"/>
    </row>
    <row r="86" spans="1:4" x14ac:dyDescent="0.25">
      <c r="A86" s="15" t="s">
        <v>47</v>
      </c>
      <c r="B86" s="1">
        <f>SUM(B87:B94)</f>
        <v>0</v>
      </c>
      <c r="C86" s="98"/>
      <c r="D86" s="16"/>
    </row>
    <row r="87" spans="1:4" x14ac:dyDescent="0.25">
      <c r="A87" s="17" t="s">
        <v>51</v>
      </c>
      <c r="B87" s="5">
        <v>0</v>
      </c>
      <c r="C87" s="99"/>
      <c r="D87" s="18" t="s">
        <v>98</v>
      </c>
    </row>
    <row r="88" spans="1:4" ht="30" x14ac:dyDescent="0.25">
      <c r="A88" s="17" t="s">
        <v>52</v>
      </c>
      <c r="B88" s="5">
        <v>0</v>
      </c>
      <c r="C88" s="99"/>
      <c r="D88" s="18" t="s">
        <v>119</v>
      </c>
    </row>
    <row r="89" spans="1:4" x14ac:dyDescent="0.25">
      <c r="A89" s="19" t="s">
        <v>30</v>
      </c>
      <c r="B89" s="6">
        <v>0</v>
      </c>
      <c r="C89" s="100"/>
      <c r="D89" s="18" t="s">
        <v>50</v>
      </c>
    </row>
    <row r="90" spans="1:4" x14ac:dyDescent="0.25">
      <c r="A90" s="17" t="s">
        <v>31</v>
      </c>
      <c r="B90" s="5">
        <v>0</v>
      </c>
      <c r="C90" s="99"/>
      <c r="D90" s="18" t="s">
        <v>38</v>
      </c>
    </row>
    <row r="91" spans="1:4" x14ac:dyDescent="0.25">
      <c r="A91" s="19" t="s">
        <v>34</v>
      </c>
      <c r="B91" s="6">
        <v>0</v>
      </c>
      <c r="C91" s="100"/>
      <c r="D91" s="18" t="s">
        <v>107</v>
      </c>
    </row>
    <row r="92" spans="1:4" x14ac:dyDescent="0.25">
      <c r="A92" s="19" t="s">
        <v>32</v>
      </c>
      <c r="B92" s="6">
        <v>0</v>
      </c>
      <c r="C92" s="100"/>
      <c r="D92" s="18" t="s">
        <v>49</v>
      </c>
    </row>
    <row r="93" spans="1:4" x14ac:dyDescent="0.25">
      <c r="A93" s="17" t="s">
        <v>33</v>
      </c>
      <c r="B93" s="5">
        <v>0</v>
      </c>
      <c r="C93" s="99"/>
      <c r="D93" s="18" t="s">
        <v>120</v>
      </c>
    </row>
    <row r="94" spans="1:4" x14ac:dyDescent="0.25">
      <c r="A94" s="20"/>
      <c r="B94" s="2"/>
      <c r="C94" s="101"/>
      <c r="D94" s="21"/>
    </row>
    <row r="95" spans="1:4" x14ac:dyDescent="0.25">
      <c r="A95" s="15" t="s">
        <v>48</v>
      </c>
      <c r="B95" s="1">
        <f>SUM(B96:B100)</f>
        <v>0</v>
      </c>
      <c r="C95" s="98"/>
      <c r="D95" s="16"/>
    </row>
    <row r="96" spans="1:4" ht="30" x14ac:dyDescent="0.25">
      <c r="A96" s="17" t="s">
        <v>35</v>
      </c>
      <c r="B96" s="5">
        <v>0</v>
      </c>
      <c r="C96" s="99"/>
      <c r="D96" s="22" t="s">
        <v>85</v>
      </c>
    </row>
    <row r="97" spans="1:4" x14ac:dyDescent="0.25">
      <c r="A97" s="19" t="s">
        <v>36</v>
      </c>
      <c r="B97" s="5">
        <v>0</v>
      </c>
      <c r="C97" s="100"/>
      <c r="D97" s="18" t="s">
        <v>61</v>
      </c>
    </row>
    <row r="98" spans="1:4" x14ac:dyDescent="0.25">
      <c r="A98" s="17" t="s">
        <v>37</v>
      </c>
      <c r="B98" s="5">
        <v>0</v>
      </c>
      <c r="C98" s="99"/>
      <c r="D98" s="22" t="s">
        <v>60</v>
      </c>
    </row>
    <row r="99" spans="1:4" ht="15" customHeight="1" x14ac:dyDescent="0.25">
      <c r="A99" s="19" t="s">
        <v>43</v>
      </c>
      <c r="B99" s="5">
        <v>0</v>
      </c>
      <c r="C99" s="100"/>
      <c r="D99" s="18" t="s">
        <v>110</v>
      </c>
    </row>
    <row r="100" spans="1:4" ht="15.75" thickBot="1" x14ac:dyDescent="0.3">
      <c r="A100" s="23"/>
      <c r="B100" s="24"/>
      <c r="C100" s="102"/>
      <c r="D100" s="25"/>
    </row>
    <row r="101" spans="1:4" x14ac:dyDescent="0.25">
      <c r="A101" s="13" t="s">
        <v>53</v>
      </c>
      <c r="B101" s="14">
        <f>SUM(B107,B102,B124,B133)</f>
        <v>0</v>
      </c>
      <c r="C101" s="26"/>
      <c r="D101" s="26"/>
    </row>
    <row r="102" spans="1:4" ht="15.75" customHeight="1" x14ac:dyDescent="0.25">
      <c r="A102" s="15" t="s">
        <v>54</v>
      </c>
      <c r="B102" s="1">
        <f>SUM(B103:B106)</f>
        <v>0</v>
      </c>
      <c r="C102" s="98"/>
      <c r="D102" s="16" t="s">
        <v>116</v>
      </c>
    </row>
    <row r="103" spans="1:4" x14ac:dyDescent="0.25">
      <c r="A103" s="17" t="s">
        <v>111</v>
      </c>
      <c r="B103" s="5">
        <v>0</v>
      </c>
      <c r="C103" s="99"/>
      <c r="D103" s="18" t="s">
        <v>22</v>
      </c>
    </row>
    <row r="104" spans="1:4" x14ac:dyDescent="0.25">
      <c r="A104" s="19" t="s">
        <v>112</v>
      </c>
      <c r="B104" s="6">
        <v>0</v>
      </c>
      <c r="C104" s="100"/>
      <c r="D104" s="18" t="s">
        <v>84</v>
      </c>
    </row>
    <row r="105" spans="1:4" x14ac:dyDescent="0.25">
      <c r="A105" s="19" t="s">
        <v>113</v>
      </c>
      <c r="B105" s="6">
        <v>0</v>
      </c>
      <c r="C105" s="100"/>
      <c r="D105" s="18" t="s">
        <v>114</v>
      </c>
    </row>
    <row r="106" spans="1:4" x14ac:dyDescent="0.25">
      <c r="A106" s="20"/>
      <c r="B106" s="2"/>
      <c r="C106" s="101"/>
      <c r="D106" s="21"/>
    </row>
    <row r="107" spans="1:4" x14ac:dyDescent="0.25">
      <c r="A107" s="15" t="s">
        <v>55</v>
      </c>
      <c r="B107" s="1">
        <f>SUM(B108,B113,B118)</f>
        <v>0</v>
      </c>
      <c r="C107" s="98"/>
      <c r="D107" s="16"/>
    </row>
    <row r="108" spans="1:4" x14ac:dyDescent="0.25">
      <c r="A108" s="27" t="str">
        <f>A103</f>
        <v>Name of Speaker 1</v>
      </c>
      <c r="B108" s="9">
        <f>SUM(B109:B112)</f>
        <v>0</v>
      </c>
      <c r="C108" s="103"/>
      <c r="D108" s="28"/>
    </row>
    <row r="109" spans="1:4" x14ac:dyDescent="0.25">
      <c r="A109" s="29" t="s">
        <v>23</v>
      </c>
      <c r="B109" s="5"/>
      <c r="C109" s="99"/>
      <c r="D109" s="18" t="s">
        <v>27</v>
      </c>
    </row>
    <row r="110" spans="1:4" x14ac:dyDescent="0.25">
      <c r="A110" s="29" t="s">
        <v>1</v>
      </c>
      <c r="B110" s="5"/>
      <c r="C110" s="99"/>
      <c r="D110" s="18" t="s">
        <v>26</v>
      </c>
    </row>
    <row r="111" spans="1:4" x14ac:dyDescent="0.25">
      <c r="A111" s="29" t="s">
        <v>24</v>
      </c>
      <c r="B111" s="5"/>
      <c r="C111" s="99"/>
      <c r="D111" s="18" t="s">
        <v>87</v>
      </c>
    </row>
    <row r="112" spans="1:4" ht="15" customHeight="1" x14ac:dyDescent="0.25">
      <c r="A112" s="29" t="s">
        <v>25</v>
      </c>
      <c r="B112" s="5"/>
      <c r="C112" s="99"/>
      <c r="D112" s="18" t="s">
        <v>95</v>
      </c>
    </row>
    <row r="113" spans="1:4" x14ac:dyDescent="0.25">
      <c r="A113" s="30" t="str">
        <f>A104</f>
        <v>Name of Speaker 2</v>
      </c>
      <c r="B113" s="9">
        <f>SUM(B114:B117)</f>
        <v>0</v>
      </c>
      <c r="C113" s="104"/>
      <c r="D113" s="28"/>
    </row>
    <row r="114" spans="1:4" x14ac:dyDescent="0.25">
      <c r="A114" s="29" t="s">
        <v>23</v>
      </c>
      <c r="B114" s="5"/>
      <c r="C114" s="99"/>
      <c r="D114" s="18" t="s">
        <v>27</v>
      </c>
    </row>
    <row r="115" spans="1:4" x14ac:dyDescent="0.25">
      <c r="A115" s="29" t="s">
        <v>1</v>
      </c>
      <c r="B115" s="5"/>
      <c r="C115" s="99"/>
      <c r="D115" s="18" t="s">
        <v>26</v>
      </c>
    </row>
    <row r="116" spans="1:4" x14ac:dyDescent="0.25">
      <c r="A116" s="29" t="s">
        <v>24</v>
      </c>
      <c r="B116" s="5"/>
      <c r="C116" s="99"/>
      <c r="D116" s="18" t="s">
        <v>87</v>
      </c>
    </row>
    <row r="117" spans="1:4" ht="15" customHeight="1" x14ac:dyDescent="0.25">
      <c r="A117" s="29" t="s">
        <v>25</v>
      </c>
      <c r="B117" s="5"/>
      <c r="C117" s="99"/>
      <c r="D117" s="18" t="s">
        <v>95</v>
      </c>
    </row>
    <row r="118" spans="1:4" x14ac:dyDescent="0.25">
      <c r="A118" s="30" t="str">
        <f>A105</f>
        <v>Name of Speaker 3</v>
      </c>
      <c r="B118" s="9">
        <f>SUM(B119:B122)</f>
        <v>0</v>
      </c>
      <c r="C118" s="104"/>
      <c r="D118" s="28"/>
    </row>
    <row r="119" spans="1:4" x14ac:dyDescent="0.25">
      <c r="A119" s="29" t="s">
        <v>23</v>
      </c>
      <c r="B119" s="5"/>
      <c r="C119" s="99"/>
      <c r="D119" s="18" t="s">
        <v>27</v>
      </c>
    </row>
    <row r="120" spans="1:4" x14ac:dyDescent="0.25">
      <c r="A120" s="29" t="s">
        <v>1</v>
      </c>
      <c r="B120" s="5"/>
      <c r="C120" s="99"/>
      <c r="D120" s="18" t="s">
        <v>26</v>
      </c>
    </row>
    <row r="121" spans="1:4" x14ac:dyDescent="0.25">
      <c r="A121" s="29" t="s">
        <v>24</v>
      </c>
      <c r="B121" s="5"/>
      <c r="C121" s="99"/>
      <c r="D121" s="18" t="s">
        <v>87</v>
      </c>
    </row>
    <row r="122" spans="1:4" ht="15" customHeight="1" x14ac:dyDescent="0.25">
      <c r="A122" s="29" t="s">
        <v>25</v>
      </c>
      <c r="B122" s="5"/>
      <c r="C122" s="99"/>
      <c r="D122" s="18" t="s">
        <v>95</v>
      </c>
    </row>
    <row r="123" spans="1:4" x14ac:dyDescent="0.25">
      <c r="A123" s="20"/>
      <c r="B123" s="2"/>
      <c r="C123" s="101"/>
      <c r="D123" s="21"/>
    </row>
    <row r="124" spans="1:4" x14ac:dyDescent="0.25">
      <c r="A124" s="15" t="s">
        <v>56</v>
      </c>
      <c r="B124" s="1">
        <f>SUM(B125:B132)</f>
        <v>0</v>
      </c>
      <c r="C124" s="98"/>
      <c r="D124" s="16"/>
    </row>
    <row r="125" spans="1:4" x14ac:dyDescent="0.25">
      <c r="A125" s="17" t="s">
        <v>51</v>
      </c>
      <c r="B125" s="5">
        <v>0</v>
      </c>
      <c r="C125" s="99"/>
      <c r="D125" s="18" t="s">
        <v>98</v>
      </c>
    </row>
    <row r="126" spans="1:4" ht="30" x14ac:dyDescent="0.25">
      <c r="A126" s="17" t="s">
        <v>52</v>
      </c>
      <c r="B126" s="5">
        <v>0</v>
      </c>
      <c r="C126" s="99"/>
      <c r="D126" s="18" t="s">
        <v>119</v>
      </c>
    </row>
    <row r="127" spans="1:4" x14ac:dyDescent="0.25">
      <c r="A127" s="19" t="s">
        <v>30</v>
      </c>
      <c r="B127" s="6">
        <v>0</v>
      </c>
      <c r="C127" s="100"/>
      <c r="D127" s="18" t="s">
        <v>50</v>
      </c>
    </row>
    <row r="128" spans="1:4" x14ac:dyDescent="0.25">
      <c r="A128" s="17" t="s">
        <v>31</v>
      </c>
      <c r="B128" s="5">
        <v>0</v>
      </c>
      <c r="C128" s="99"/>
      <c r="D128" s="18" t="s">
        <v>38</v>
      </c>
    </row>
    <row r="129" spans="1:4" x14ac:dyDescent="0.25">
      <c r="A129" s="19" t="s">
        <v>34</v>
      </c>
      <c r="B129" s="6">
        <v>0</v>
      </c>
      <c r="C129" s="100"/>
      <c r="D129" s="18" t="s">
        <v>107</v>
      </c>
    </row>
    <row r="130" spans="1:4" x14ac:dyDescent="0.25">
      <c r="A130" s="19" t="s">
        <v>32</v>
      </c>
      <c r="B130" s="6">
        <v>0</v>
      </c>
      <c r="C130" s="100"/>
      <c r="D130" s="18" t="s">
        <v>49</v>
      </c>
    </row>
    <row r="131" spans="1:4" x14ac:dyDescent="0.25">
      <c r="A131" s="17" t="s">
        <v>33</v>
      </c>
      <c r="B131" s="5">
        <v>0</v>
      </c>
      <c r="C131" s="99"/>
      <c r="D131" s="18" t="s">
        <v>120</v>
      </c>
    </row>
    <row r="132" spans="1:4" x14ac:dyDescent="0.25">
      <c r="A132" s="20"/>
      <c r="B132" s="2"/>
      <c r="C132" s="101"/>
      <c r="D132" s="21"/>
    </row>
    <row r="133" spans="1:4" x14ac:dyDescent="0.25">
      <c r="A133" s="15" t="s">
        <v>57</v>
      </c>
      <c r="B133" s="1">
        <f>SUM(B134:B138)</f>
        <v>0</v>
      </c>
      <c r="C133" s="98"/>
      <c r="D133" s="16"/>
    </row>
    <row r="134" spans="1:4" ht="30" x14ac:dyDescent="0.25">
      <c r="A134" s="17" t="s">
        <v>35</v>
      </c>
      <c r="B134" s="5">
        <v>0</v>
      </c>
      <c r="C134" s="99"/>
      <c r="D134" s="22" t="s">
        <v>85</v>
      </c>
    </row>
    <row r="135" spans="1:4" x14ac:dyDescent="0.25">
      <c r="A135" s="19" t="s">
        <v>36</v>
      </c>
      <c r="B135" s="5">
        <v>0</v>
      </c>
      <c r="C135" s="100"/>
      <c r="D135" s="18" t="s">
        <v>61</v>
      </c>
    </row>
    <row r="136" spans="1:4" x14ac:dyDescent="0.25">
      <c r="A136" s="17" t="s">
        <v>37</v>
      </c>
      <c r="B136" s="5">
        <v>0</v>
      </c>
      <c r="C136" s="99"/>
      <c r="D136" s="22" t="s">
        <v>60</v>
      </c>
    </row>
    <row r="137" spans="1:4" ht="15" customHeight="1" x14ac:dyDescent="0.25">
      <c r="A137" s="19" t="s">
        <v>43</v>
      </c>
      <c r="B137" s="5">
        <v>0</v>
      </c>
      <c r="C137" s="100"/>
      <c r="D137" s="18" t="s">
        <v>110</v>
      </c>
    </row>
    <row r="138" spans="1:4" ht="15.75" thickBot="1" x14ac:dyDescent="0.3">
      <c r="A138" s="23"/>
      <c r="B138" s="24"/>
      <c r="C138" s="102"/>
      <c r="D138" s="25"/>
    </row>
    <row r="139" spans="1:4" ht="15.75" thickBot="1" x14ac:dyDescent="0.3">
      <c r="A139" s="35" t="s">
        <v>2</v>
      </c>
      <c r="B139" s="36">
        <f>SUM(B101,B63,B25,B12)</f>
        <v>0</v>
      </c>
      <c r="C139" s="105"/>
      <c r="D139" s="37"/>
    </row>
    <row r="140" spans="1:4" ht="15.75" thickBot="1" x14ac:dyDescent="0.3">
      <c r="A140" s="4"/>
      <c r="C140" s="8"/>
    </row>
    <row r="141" spans="1:4" ht="15.75" thickBot="1" x14ac:dyDescent="0.3">
      <c r="A141" s="42" t="s">
        <v>58</v>
      </c>
      <c r="B141" s="40">
        <f>SUM(B142:B147)</f>
        <v>0</v>
      </c>
      <c r="C141" s="106"/>
      <c r="D141" s="41"/>
    </row>
    <row r="142" spans="1:4" ht="15" customHeight="1" x14ac:dyDescent="0.25">
      <c r="A142" s="38" t="s">
        <v>59</v>
      </c>
      <c r="B142" s="39">
        <v>0</v>
      </c>
      <c r="C142" s="107"/>
      <c r="D142" s="81" t="s">
        <v>118</v>
      </c>
    </row>
    <row r="143" spans="1:4" x14ac:dyDescent="0.25">
      <c r="A143" s="19" t="s">
        <v>59</v>
      </c>
      <c r="B143" s="5">
        <v>0</v>
      </c>
      <c r="C143" s="100"/>
      <c r="D143" s="82"/>
    </row>
    <row r="144" spans="1:4" ht="15" customHeight="1" x14ac:dyDescent="0.25">
      <c r="A144" s="17" t="s">
        <v>59</v>
      </c>
      <c r="B144" s="5">
        <v>0</v>
      </c>
      <c r="C144" s="99"/>
      <c r="D144" s="82"/>
    </row>
    <row r="145" spans="1:4" x14ac:dyDescent="0.25">
      <c r="A145" s="19" t="s">
        <v>59</v>
      </c>
      <c r="B145" s="5">
        <v>0</v>
      </c>
      <c r="C145" s="100"/>
      <c r="D145" s="82"/>
    </row>
    <row r="146" spans="1:4" ht="15" customHeight="1" x14ac:dyDescent="0.25">
      <c r="A146" s="19" t="s">
        <v>59</v>
      </c>
      <c r="B146" s="5">
        <v>0</v>
      </c>
      <c r="C146" s="100"/>
      <c r="D146" s="82"/>
    </row>
    <row r="147" spans="1:4" ht="15.75" thickBot="1" x14ac:dyDescent="0.3">
      <c r="A147" s="23"/>
      <c r="B147" s="24"/>
      <c r="C147" s="102"/>
      <c r="D147" s="83"/>
    </row>
    <row r="148" spans="1:4" ht="15.75" thickBot="1" x14ac:dyDescent="0.3">
      <c r="A148" s="42" t="s">
        <v>93</v>
      </c>
      <c r="B148" s="43">
        <f>B139-B141</f>
        <v>0</v>
      </c>
      <c r="C148" s="108"/>
      <c r="D148" s="44"/>
    </row>
  </sheetData>
  <mergeCells count="6">
    <mergeCell ref="D142:D147"/>
    <mergeCell ref="A1:C1"/>
    <mergeCell ref="B2:C2"/>
    <mergeCell ref="B5:C5"/>
    <mergeCell ref="B4:C4"/>
    <mergeCell ref="D1:D8"/>
  </mergeCells>
  <pageMargins left="0.7" right="0.7" top="0.75" bottom="0.75" header="0.3" footer="0.3"/>
  <pageSetup scale="94" fitToHeight="0" orientation="portrait" r:id="rId1"/>
  <headerFooter>
    <oddFooter>&amp;R&amp;P of &amp;N</oddFooter>
  </headerFooter>
  <rowBreaks count="4" manualBreakCount="4">
    <brk id="24" max="2" man="1"/>
    <brk id="62" max="2" man="1"/>
    <brk id="100" max="2" man="1"/>
    <brk id="13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BB251-B165-4361-BC2A-9510ADF9EBC1}">
  <sheetPr>
    <pageSetUpPr fitToPage="1"/>
  </sheetPr>
  <dimension ref="A1:B44"/>
  <sheetViews>
    <sheetView showGridLines="0" zoomScale="110" zoomScaleNormal="110" workbookViewId="0">
      <pane xSplit="1" ySplit="3" topLeftCell="B4" activePane="bottomRight" state="frozen"/>
      <selection pane="topRight" activeCell="B1" sqref="B1"/>
      <selection pane="bottomLeft" activeCell="A4" sqref="A4"/>
      <selection pane="bottomRight" activeCell="B43" sqref="B43:B44"/>
    </sheetView>
  </sheetViews>
  <sheetFormatPr defaultRowHeight="15" x14ac:dyDescent="0.25"/>
  <cols>
    <col min="1" max="1" width="39.140625" bestFit="1" customWidth="1"/>
    <col min="2" max="2" width="123.42578125" style="8" customWidth="1"/>
  </cols>
  <sheetData>
    <row r="1" spans="1:2" ht="21" x14ac:dyDescent="0.35">
      <c r="A1" s="92" t="s">
        <v>86</v>
      </c>
      <c r="B1" s="93"/>
    </row>
    <row r="2" spans="1:2" ht="21" x14ac:dyDescent="0.35">
      <c r="A2" s="72" t="s">
        <v>102</v>
      </c>
      <c r="B2" s="73"/>
    </row>
    <row r="3" spans="1:2" ht="16.5" thickBot="1" x14ac:dyDescent="0.3">
      <c r="A3" s="94" t="s">
        <v>103</v>
      </c>
      <c r="B3" s="95"/>
    </row>
    <row r="4" spans="1:2" s="3" customFormat="1" ht="19.5" thickBot="1" x14ac:dyDescent="0.35">
      <c r="A4" s="47" t="s">
        <v>0</v>
      </c>
      <c r="B4" s="48" t="s">
        <v>9</v>
      </c>
    </row>
    <row r="5" spans="1:2" s="3" customFormat="1" ht="15.75" x14ac:dyDescent="0.25">
      <c r="A5" s="74" t="s">
        <v>15</v>
      </c>
      <c r="B5" s="54"/>
    </row>
    <row r="6" spans="1:2" s="3" customFormat="1" ht="15.75" x14ac:dyDescent="0.25">
      <c r="A6" s="49" t="s">
        <v>16</v>
      </c>
      <c r="B6" s="50" t="s">
        <v>99</v>
      </c>
    </row>
    <row r="7" spans="1:2" s="3" customFormat="1" ht="47.25" x14ac:dyDescent="0.25">
      <c r="A7" s="75"/>
      <c r="B7" s="53" t="s">
        <v>121</v>
      </c>
    </row>
    <row r="8" spans="1:2" s="3" customFormat="1" ht="15.75" x14ac:dyDescent="0.25">
      <c r="A8" s="49" t="s">
        <v>4</v>
      </c>
      <c r="B8" s="50" t="s">
        <v>19</v>
      </c>
    </row>
    <row r="9" spans="1:2" s="3" customFormat="1" ht="15.75" x14ac:dyDescent="0.25">
      <c r="A9" s="75" t="s">
        <v>6</v>
      </c>
      <c r="B9" s="76" t="s">
        <v>20</v>
      </c>
    </row>
    <row r="10" spans="1:2" s="3" customFormat="1" ht="16.5" thickBot="1" x14ac:dyDescent="0.3">
      <c r="A10" s="55" t="s">
        <v>5</v>
      </c>
      <c r="B10" s="53" t="s">
        <v>104</v>
      </c>
    </row>
    <row r="11" spans="1:2" s="3" customFormat="1" ht="15.75" x14ac:dyDescent="0.25">
      <c r="A11" s="74" t="s">
        <v>62</v>
      </c>
      <c r="B11" s="54"/>
    </row>
    <row r="12" spans="1:2" s="3" customFormat="1" ht="15.75" x14ac:dyDescent="0.25">
      <c r="A12" s="49" t="s">
        <v>64</v>
      </c>
      <c r="B12" s="50" t="s">
        <v>105</v>
      </c>
    </row>
    <row r="13" spans="1:2" s="3" customFormat="1" ht="31.5" x14ac:dyDescent="0.25">
      <c r="A13" s="75" t="s">
        <v>63</v>
      </c>
      <c r="B13" s="53" t="s">
        <v>115</v>
      </c>
    </row>
    <row r="14" spans="1:2" s="3" customFormat="1" ht="15.75" x14ac:dyDescent="0.25">
      <c r="A14" s="49" t="s">
        <v>65</v>
      </c>
      <c r="B14" s="50"/>
    </row>
    <row r="15" spans="1:2" s="3" customFormat="1" ht="15.75" x14ac:dyDescent="0.25">
      <c r="A15" s="51" t="s">
        <v>66</v>
      </c>
      <c r="B15" s="52"/>
    </row>
    <row r="16" spans="1:2" s="3" customFormat="1" ht="15.75" x14ac:dyDescent="0.25">
      <c r="A16" s="77" t="s">
        <v>23</v>
      </c>
      <c r="B16" s="78" t="s">
        <v>27</v>
      </c>
    </row>
    <row r="17" spans="1:2" s="3" customFormat="1" ht="15.75" x14ac:dyDescent="0.25">
      <c r="A17" s="77" t="s">
        <v>1</v>
      </c>
      <c r="B17" s="78" t="s">
        <v>26</v>
      </c>
    </row>
    <row r="18" spans="1:2" s="3" customFormat="1" ht="31.5" x14ac:dyDescent="0.25">
      <c r="A18" s="77" t="s">
        <v>24</v>
      </c>
      <c r="B18" s="53" t="s">
        <v>106</v>
      </c>
    </row>
    <row r="19" spans="1:2" s="3" customFormat="1" ht="31.5" x14ac:dyDescent="0.25">
      <c r="A19" s="77" t="s">
        <v>25</v>
      </c>
      <c r="B19" s="53" t="s">
        <v>88</v>
      </c>
    </row>
    <row r="20" spans="1:2" s="3" customFormat="1" ht="15.75" x14ac:dyDescent="0.25">
      <c r="A20" s="49" t="s">
        <v>67</v>
      </c>
      <c r="B20" s="50"/>
    </row>
    <row r="21" spans="1:2" s="3" customFormat="1" ht="15.75" x14ac:dyDescent="0.25">
      <c r="A21" s="75" t="s">
        <v>51</v>
      </c>
      <c r="B21" s="53" t="s">
        <v>98</v>
      </c>
    </row>
    <row r="22" spans="1:2" s="3" customFormat="1" ht="31.5" x14ac:dyDescent="0.25">
      <c r="A22" s="75" t="s">
        <v>52</v>
      </c>
      <c r="B22" s="53" t="s">
        <v>119</v>
      </c>
    </row>
    <row r="23" spans="1:2" s="3" customFormat="1" ht="15.75" x14ac:dyDescent="0.25">
      <c r="A23" s="55" t="s">
        <v>30</v>
      </c>
      <c r="B23" s="53" t="s">
        <v>50</v>
      </c>
    </row>
    <row r="24" spans="1:2" s="3" customFormat="1" ht="15.75" x14ac:dyDescent="0.25">
      <c r="A24" s="75" t="s">
        <v>31</v>
      </c>
      <c r="B24" s="53" t="s">
        <v>38</v>
      </c>
    </row>
    <row r="25" spans="1:2" s="3" customFormat="1" ht="15.75" x14ac:dyDescent="0.25">
      <c r="A25" s="55" t="s">
        <v>34</v>
      </c>
      <c r="B25" s="53" t="s">
        <v>107</v>
      </c>
    </row>
    <row r="26" spans="1:2" s="3" customFormat="1" ht="15.75" x14ac:dyDescent="0.25">
      <c r="A26" s="55" t="s">
        <v>32</v>
      </c>
      <c r="B26" s="53" t="s">
        <v>49</v>
      </c>
    </row>
    <row r="27" spans="1:2" s="3" customFormat="1" ht="15.75" x14ac:dyDescent="0.25">
      <c r="A27" s="75" t="s">
        <v>33</v>
      </c>
      <c r="B27" s="53" t="s">
        <v>120</v>
      </c>
    </row>
    <row r="28" spans="1:2" s="3" customFormat="1" ht="15.75" x14ac:dyDescent="0.25">
      <c r="A28" s="49" t="s">
        <v>68</v>
      </c>
      <c r="B28" s="50"/>
    </row>
    <row r="29" spans="1:2" s="3" customFormat="1" ht="31.5" x14ac:dyDescent="0.25">
      <c r="A29" s="75" t="s">
        <v>35</v>
      </c>
      <c r="B29" s="76" t="s">
        <v>122</v>
      </c>
    </row>
    <row r="30" spans="1:2" s="3" customFormat="1" ht="47.25" x14ac:dyDescent="0.25">
      <c r="A30" s="55" t="s">
        <v>36</v>
      </c>
      <c r="B30" s="53" t="s">
        <v>89</v>
      </c>
    </row>
    <row r="31" spans="1:2" s="3" customFormat="1" ht="15.75" x14ac:dyDescent="0.25">
      <c r="A31" s="55" t="s">
        <v>108</v>
      </c>
      <c r="B31" s="53" t="s">
        <v>109</v>
      </c>
    </row>
    <row r="32" spans="1:2" s="3" customFormat="1" ht="15.75" x14ac:dyDescent="0.25">
      <c r="A32" s="75" t="s">
        <v>37</v>
      </c>
      <c r="B32" s="76" t="s">
        <v>60</v>
      </c>
    </row>
    <row r="33" spans="1:2" s="3" customFormat="1" ht="16.5" thickBot="1" x14ac:dyDescent="0.3">
      <c r="A33" s="55" t="s">
        <v>43</v>
      </c>
      <c r="B33" s="53" t="s">
        <v>110</v>
      </c>
    </row>
    <row r="34" spans="1:2" s="3" customFormat="1" ht="15.75" x14ac:dyDescent="0.25">
      <c r="A34" s="74" t="s">
        <v>69</v>
      </c>
      <c r="B34" s="54"/>
    </row>
    <row r="35" spans="1:2" s="3" customFormat="1" ht="15.75" x14ac:dyDescent="0.25">
      <c r="A35" s="49" t="s">
        <v>70</v>
      </c>
      <c r="B35" s="50"/>
    </row>
    <row r="36" spans="1:2" s="3" customFormat="1" ht="15.75" x14ac:dyDescent="0.25">
      <c r="A36" s="75" t="s">
        <v>75</v>
      </c>
      <c r="B36" s="53" t="s">
        <v>71</v>
      </c>
    </row>
    <row r="37" spans="1:2" s="3" customFormat="1" ht="15.75" x14ac:dyDescent="0.25">
      <c r="A37" s="55" t="s">
        <v>74</v>
      </c>
      <c r="B37" s="53" t="s">
        <v>81</v>
      </c>
    </row>
    <row r="38" spans="1:2" s="3" customFormat="1" ht="15.75" x14ac:dyDescent="0.25">
      <c r="A38" s="55" t="s">
        <v>72</v>
      </c>
      <c r="B38" s="53" t="s">
        <v>73</v>
      </c>
    </row>
    <row r="39" spans="1:2" s="3" customFormat="1" ht="15.75" x14ac:dyDescent="0.25">
      <c r="A39" s="55" t="s">
        <v>77</v>
      </c>
      <c r="B39" s="53" t="s">
        <v>78</v>
      </c>
    </row>
    <row r="40" spans="1:2" s="3" customFormat="1" ht="31.5" x14ac:dyDescent="0.25">
      <c r="A40" s="55" t="s">
        <v>76</v>
      </c>
      <c r="B40" s="53" t="s">
        <v>96</v>
      </c>
    </row>
    <row r="41" spans="1:2" s="3" customFormat="1" ht="16.5" thickBot="1" x14ac:dyDescent="0.3">
      <c r="A41" s="56" t="s">
        <v>79</v>
      </c>
      <c r="B41" s="57" t="s">
        <v>80</v>
      </c>
    </row>
    <row r="42" spans="1:2" s="3" customFormat="1" ht="16.5" thickBot="1" x14ac:dyDescent="0.3">
      <c r="A42" s="58" t="s">
        <v>58</v>
      </c>
      <c r="B42" s="59"/>
    </row>
    <row r="43" spans="1:2" s="3" customFormat="1" ht="15.75" x14ac:dyDescent="0.25">
      <c r="A43" s="79" t="s">
        <v>82</v>
      </c>
      <c r="B43" s="96" t="s">
        <v>117</v>
      </c>
    </row>
    <row r="44" spans="1:2" s="3" customFormat="1" ht="60.75" customHeight="1" thickBot="1" x14ac:dyDescent="0.3">
      <c r="A44" s="80"/>
      <c r="B44" s="97"/>
    </row>
  </sheetData>
  <mergeCells count="3">
    <mergeCell ref="A1:B1"/>
    <mergeCell ref="A3:B3"/>
    <mergeCell ref="B43:B44"/>
  </mergeCells>
  <printOptions horizontalCentered="1"/>
  <pageMargins left="0.25" right="0.25" top="0.75" bottom="0.75" header="0.3" footer="0.3"/>
  <pageSetup scale="82" fitToHeight="0" orientation="landscape" r:id="rId1"/>
  <headerFooter>
    <oddFooter>&amp;R&amp;P of &amp;N</oddFooter>
  </headerFooter>
  <rowBreaks count="1" manualBreakCount="1">
    <brk id="31"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Budget Template</vt:lpstr>
      <vt:lpstr>Cost Guidance</vt:lpstr>
      <vt:lpstr>'Budget Template'!Print_Area</vt:lpstr>
      <vt:lpstr>'Cost Guidance'!Print_Area</vt:lpstr>
      <vt:lpstr>'Budget Template'!Print_Titles</vt:lpstr>
      <vt:lpstr>'Cost Guidance'!Print_Titles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Stoverink</dc:creator>
  <cp:lastModifiedBy>Julie Stoverink</cp:lastModifiedBy>
  <cp:lastPrinted>2024-09-05T20:19:08Z</cp:lastPrinted>
  <dcterms:created xsi:type="dcterms:W3CDTF">2024-08-14T22:52:06Z</dcterms:created>
  <dcterms:modified xsi:type="dcterms:W3CDTF">2024-10-09T19:02:37Z</dcterms:modified>
</cp:coreProperties>
</file>